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kupan-File01\RedirectedFolders\n.tenbrinke\My Documents\Verkoop  Sales\2026\"/>
    </mc:Choice>
  </mc:AlternateContent>
  <xr:revisionPtr revIDLastSave="0" documentId="13_ncr:1_{443C8D58-2944-4646-B4A9-55BFFFE3B666}" xr6:coauthVersionLast="47" xr6:coauthVersionMax="47" xr10:uidLastSave="{00000000-0000-0000-0000-000000000000}"/>
  <bookViews>
    <workbookView xWindow="-108" yWindow="-108" windowWidth="23256" windowHeight="13896" tabRatio="408" xr2:uid="{00000000-000D-0000-FFFF-FFFF00000000}"/>
  </bookViews>
  <sheets>
    <sheet name="Offerte- bestel formulier" sheetId="7" r:id="rId1"/>
    <sheet name="Detail" sheetId="10" r:id="rId2"/>
  </sheets>
  <definedNames>
    <definedName name="_xlnm._FilterDatabase" localSheetId="0" hidden="1">'Offerte- bestel formulier'!$B$13:$AL$54</definedName>
    <definedName name="_xlnm.Print_Area" localSheetId="0">'Offerte- bestel formulier'!$A$1:$AL$54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7" l="1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14" i="7"/>
  <c r="K15" i="7"/>
  <c r="D5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Norbert ten Brinke</author>
  </authors>
  <commentList>
    <comment ref="G12" authorId="0" shapeId="0" xr:uid="{98533304-C58E-4095-ABAC-4983EFC97CB1}">
      <text>
        <r>
          <rPr>
            <b/>
            <sz val="9"/>
            <color indexed="81"/>
            <rFont val="Tahoma"/>
            <family val="2"/>
          </rPr>
          <t xml:space="preserve">tbv: Opdekdeuren graag de Buitenste maten geven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<sst xmlns="http://schemas.openxmlformats.org/spreadsheetml/2006/main" count="620" uniqueCount="112">
  <si>
    <t>Bewerkingen</t>
  </si>
  <si>
    <t xml:space="preserve">Contactpersoon </t>
  </si>
  <si>
    <t xml:space="preserve">Telefoonnumer </t>
  </si>
  <si>
    <t>Merk</t>
  </si>
  <si>
    <t>Type deur</t>
  </si>
  <si>
    <t>Deurhoogte (mm)</t>
  </si>
  <si>
    <t>Deurbreedte (mm)</t>
  </si>
  <si>
    <t>Toplaag, kleur en structuur</t>
  </si>
  <si>
    <t>Deurdikte (mm)</t>
  </si>
  <si>
    <t>Project  naam</t>
  </si>
  <si>
    <t>Offerte nr</t>
  </si>
  <si>
    <t>enkel/dubbel</t>
  </si>
  <si>
    <t>Projectleider</t>
  </si>
  <si>
    <t>Bijzonderheden</t>
  </si>
  <si>
    <t>Krukhoogte vanuitt OKD</t>
  </si>
  <si>
    <t>Type slot boring</t>
  </si>
  <si>
    <t>Plaats vanuit BKD</t>
  </si>
  <si>
    <t>Nee</t>
  </si>
  <si>
    <t>Rechts</t>
  </si>
  <si>
    <t>Links</t>
  </si>
  <si>
    <t>Ja</t>
  </si>
  <si>
    <t>Stomp</t>
  </si>
  <si>
    <t>Compleet</t>
  </si>
  <si>
    <t>Aantal scharnierinkrozingen 89 x 89 mm ( 4 mm diep )</t>
  </si>
  <si>
    <t>Leveren en monteren RVS scharnieren</t>
  </si>
  <si>
    <t>Leveren en monteren slot</t>
  </si>
  <si>
    <t>Glasopening (alleen frezing)</t>
  </si>
  <si>
    <t>Dorma TS 93</t>
  </si>
  <si>
    <t>Nemef 635</t>
  </si>
  <si>
    <t>147-397-1058-1970</t>
  </si>
  <si>
    <t>Dubbel</t>
  </si>
  <si>
    <t>Garnituur</t>
  </si>
  <si>
    <t>RVS Schopplaat</t>
  </si>
  <si>
    <t>Actief</t>
  </si>
  <si>
    <t xml:space="preserve">Enkel  </t>
  </si>
  <si>
    <t>Knop-Kruk</t>
  </si>
  <si>
    <t>13x28,5</t>
  </si>
  <si>
    <t>Infrezing van een valdorpel Type</t>
  </si>
  <si>
    <t>Kruk-Kruk</t>
  </si>
  <si>
    <t>Deurnaald</t>
  </si>
  <si>
    <t>-</t>
  </si>
  <si>
    <t>Maatvoering                           (breedtex diepte)</t>
  </si>
  <si>
    <t>Controle criteria:</t>
  </si>
  <si>
    <t xml:space="preserve">Deuren worden op de volgende onderdelen gecontroleerd; </t>
  </si>
  <si>
    <t>Deurentekening nummer</t>
  </si>
  <si>
    <t>Sparing deurrooster</t>
  </si>
  <si>
    <t>Maatvoering (bxh)</t>
  </si>
  <si>
    <t>fase A</t>
  </si>
  <si>
    <t>Gewijzigd</t>
  </si>
  <si>
    <t>Klant gegevens</t>
  </si>
  <si>
    <t>Deurtype KUPAN</t>
  </si>
  <si>
    <t>Fundermax 0085</t>
  </si>
  <si>
    <t>draairichting Links / Rechts (DIN)</t>
  </si>
  <si>
    <t>Opdek</t>
  </si>
  <si>
    <t>Nemef 1264</t>
  </si>
  <si>
    <t>Fundermax 0077</t>
  </si>
  <si>
    <t>Fundermax 0074</t>
  </si>
  <si>
    <t>Knop-Knop</t>
  </si>
  <si>
    <t>Op locatie</t>
  </si>
  <si>
    <t>HD</t>
  </si>
  <si>
    <t>P</t>
  </si>
  <si>
    <t>Enkel</t>
  </si>
  <si>
    <t>BxH 242x1000</t>
  </si>
  <si>
    <t>BxH 390 x590</t>
  </si>
  <si>
    <t>BxH 200x750</t>
  </si>
  <si>
    <t>geen glas</t>
  </si>
  <si>
    <t>actief</t>
  </si>
  <si>
    <t>passief</t>
  </si>
  <si>
    <t>Opdek of Stomp</t>
  </si>
  <si>
    <t>* Correcte hoogte en breedte deuren zoals opgegeven in de deurenstaat,</t>
  </si>
  <si>
    <t>Inmeten</t>
  </si>
  <si>
    <t>Kozijn diepte</t>
  </si>
  <si>
    <t>KD</t>
  </si>
  <si>
    <t>mm</t>
  </si>
  <si>
    <t>Kozijn breedte</t>
  </si>
  <si>
    <t>KB</t>
  </si>
  <si>
    <t>Sponning diepte</t>
  </si>
  <si>
    <t>SD</t>
  </si>
  <si>
    <t>Sponning breedte</t>
  </si>
  <si>
    <t>SB</t>
  </si>
  <si>
    <t>Kozijn breedte incl. sponning</t>
  </si>
  <si>
    <t>B 1</t>
  </si>
  <si>
    <t>B 2</t>
  </si>
  <si>
    <t>B 3</t>
  </si>
  <si>
    <t>Kozijn hoogte incl. sponning</t>
  </si>
  <si>
    <t>H 1</t>
  </si>
  <si>
    <t>H 2</t>
  </si>
  <si>
    <t>H 3</t>
  </si>
  <si>
    <t>Gewenste Lever week</t>
  </si>
  <si>
    <t xml:space="preserve">Aflever straat + nr </t>
  </si>
  <si>
    <t>Uw project Referentie</t>
  </si>
  <si>
    <t>Uw Bedrijfsnaam</t>
  </si>
  <si>
    <t>Aflever plaats + postcode</t>
  </si>
  <si>
    <t>Straatnaam +  Nummer</t>
  </si>
  <si>
    <t>Woonplaats + Postcode</t>
  </si>
  <si>
    <t>Factuur e-mail</t>
  </si>
  <si>
    <t>deurdranger voorziening ( 72 mm versterking )</t>
  </si>
  <si>
    <t>extra onderregel ( 48 mm totaal ) tbv valdorpel</t>
  </si>
  <si>
    <r>
      <t xml:space="preserve">* </t>
    </r>
    <r>
      <rPr>
        <b/>
        <sz val="14"/>
        <rFont val="Arial"/>
        <family val="2"/>
      </rPr>
      <t>ROD</t>
    </r>
    <r>
      <rPr>
        <sz val="14"/>
        <rFont val="Arial"/>
        <family val="2"/>
      </rPr>
      <t xml:space="preserve"> staat voor </t>
    </r>
    <r>
      <rPr>
        <b/>
        <sz val="14"/>
        <rFont val="Arial"/>
        <family val="2"/>
      </rPr>
      <t>R</t>
    </r>
    <r>
      <rPr>
        <sz val="14"/>
        <rFont val="Arial"/>
        <family val="2"/>
      </rPr>
      <t xml:space="preserve">uimte </t>
    </r>
    <r>
      <rPr>
        <b/>
        <sz val="14"/>
        <rFont val="Arial"/>
        <family val="2"/>
      </rPr>
      <t>O</t>
    </r>
    <r>
      <rPr>
        <sz val="14"/>
        <rFont val="Arial"/>
        <family val="2"/>
      </rPr>
      <t xml:space="preserve">nder de </t>
    </r>
    <r>
      <rPr>
        <b/>
        <sz val="14"/>
        <rFont val="Arial"/>
        <family val="2"/>
      </rPr>
      <t>D</t>
    </r>
    <r>
      <rPr>
        <sz val="14"/>
        <rFont val="Arial"/>
        <family val="2"/>
      </rPr>
      <t>eur ( tussen vloer en OKD )</t>
    </r>
  </si>
  <si>
    <r>
      <t xml:space="preserve">* </t>
    </r>
    <r>
      <rPr>
        <b/>
        <sz val="14"/>
        <rFont val="Arial"/>
        <family val="2"/>
      </rPr>
      <t>BK</t>
    </r>
    <r>
      <rPr>
        <sz val="14"/>
        <rFont val="Arial"/>
        <family val="2"/>
      </rPr>
      <t xml:space="preserve"> staat voor </t>
    </r>
    <r>
      <rPr>
        <b/>
        <sz val="14"/>
        <rFont val="Arial"/>
        <family val="2"/>
      </rPr>
      <t>B</t>
    </r>
    <r>
      <rPr>
        <sz val="14"/>
        <rFont val="Arial"/>
        <family val="2"/>
      </rPr>
      <t>oven</t>
    </r>
    <r>
      <rPr>
        <b/>
        <sz val="14"/>
        <rFont val="Arial"/>
        <family val="2"/>
      </rPr>
      <t>K</t>
    </r>
    <r>
      <rPr>
        <sz val="14"/>
        <rFont val="Arial"/>
        <family val="2"/>
      </rPr>
      <t xml:space="preserve">ant, </t>
    </r>
    <r>
      <rPr>
        <b/>
        <sz val="14"/>
        <rFont val="Arial"/>
        <family val="2"/>
      </rPr>
      <t>OKD</t>
    </r>
    <r>
      <rPr>
        <sz val="14"/>
        <rFont val="Arial"/>
        <family val="2"/>
      </rPr>
      <t xml:space="preserve"> staat voor </t>
    </r>
    <r>
      <rPr>
        <b/>
        <sz val="14"/>
        <rFont val="Arial"/>
        <family val="2"/>
      </rPr>
      <t>O</t>
    </r>
    <r>
      <rPr>
        <sz val="14"/>
        <rFont val="Arial"/>
        <family val="2"/>
      </rPr>
      <t>nder</t>
    </r>
    <r>
      <rPr>
        <b/>
        <sz val="14"/>
        <rFont val="Arial"/>
        <family val="2"/>
      </rPr>
      <t>K</t>
    </r>
    <r>
      <rPr>
        <sz val="14"/>
        <rFont val="Arial"/>
        <family val="2"/>
      </rPr>
      <t xml:space="preserve">ant </t>
    </r>
    <r>
      <rPr>
        <b/>
        <sz val="14"/>
        <rFont val="Arial"/>
        <family val="2"/>
      </rPr>
      <t>D</t>
    </r>
    <r>
      <rPr>
        <sz val="14"/>
        <rFont val="Arial"/>
        <family val="2"/>
      </rPr>
      <t>eur</t>
    </r>
  </si>
  <si>
    <t>Ruimte Onder de Deur ROD</t>
  </si>
  <si>
    <t>Slotkastboring incl. afgeronde ( voorplaat )</t>
  </si>
  <si>
    <t>Maatvoering glasopening (bxh)</t>
  </si>
  <si>
    <t>positie BK glasopening tov BK deur</t>
  </si>
  <si>
    <t>positie bk rooster tov BK deur</t>
  </si>
  <si>
    <t>geen Valdorpel</t>
  </si>
  <si>
    <t>Planet HS RD</t>
  </si>
  <si>
    <t>Maatvoering                       (breedte x diepte)</t>
  </si>
  <si>
    <t>los meeleveren deurdranger ( niet voorgeboord )</t>
  </si>
  <si>
    <t>Deurenstaat tbv  Offerte aanvraag</t>
  </si>
  <si>
    <t>Fundermax 0075</t>
  </si>
  <si>
    <t>Sponningbreedte bij opekdeuren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</si>
</sst>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]\ * #,##0.00_-;_-[$€]\ * #,##0.00\-;_-[$€]\ * &quot;-&quot;??_-;_-@_-"/>
    <numFmt numFmtId="165" formatCode="#,##0_ ;\-#,##0\ "/>
  </numFmts>
  <fonts count="2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9"/>
      <name val="Calibri"/>
      <family val="2"/>
    </font>
    <font>
      <b/>
      <sz val="14"/>
      <name val="Calibri"/>
      <family val="2"/>
    </font>
    <font>
      <b/>
      <u/>
      <sz val="20"/>
      <name val="Calibri"/>
      <family val="2"/>
    </font>
    <font>
      <b/>
      <sz val="20"/>
      <name val="Arial"/>
      <family val="2"/>
    </font>
    <font>
      <sz val="8"/>
      <name val="Arial"/>
      <family val="2"/>
    </font>
    <font>
      <sz val="14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b/>
      <sz val="18"/>
      <name val="Calibri"/>
      <family val="2"/>
    </font>
    <font>
      <b/>
      <sz val="16"/>
      <color rgb="FF16365C"/>
      <name val="Calibri"/>
      <family val="2"/>
    </font>
    <font>
      <sz val="11"/>
      <color rgb="FF000000"/>
      <name val="Calibri"/>
      <family val="2"/>
    </font>
    <font>
      <b/>
      <sz val="9"/>
      <color indexed="81"/>
      <name val="Tahoma"/>
      <family val="2"/>
    </font>
    <font>
      <b/>
      <sz val="16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b/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80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2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22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9"/>
      </right>
      <top/>
      <bottom style="hair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/>
      <top style="medium">
        <color indexed="9"/>
      </top>
      <bottom style="thin">
        <color indexed="64"/>
      </bottom>
      <diagonal/>
    </border>
    <border>
      <left/>
      <right/>
      <top style="medium">
        <color indexed="9"/>
      </top>
      <bottom style="thin">
        <color indexed="64"/>
      </bottom>
      <diagonal/>
    </border>
    <border>
      <left/>
      <right style="thin">
        <color indexed="9"/>
      </right>
      <top style="medium">
        <color indexed="9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84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textRotation="90" wrapText="1"/>
    </xf>
    <xf numFmtId="0" fontId="5" fillId="0" borderId="0" xfId="0" applyFont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165" fontId="8" fillId="2" borderId="4" xfId="1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 textRotation="90" wrapText="1"/>
    </xf>
    <xf numFmtId="0" fontId="3" fillId="0" borderId="8" xfId="0" applyFont="1" applyBorder="1" applyAlignment="1">
      <alignment horizontal="center" textRotation="90" wrapText="1"/>
    </xf>
    <xf numFmtId="0" fontId="3" fillId="4" borderId="1" xfId="0" applyFont="1" applyFill="1" applyBorder="1" applyAlignment="1">
      <alignment horizontal="center" textRotation="90"/>
    </xf>
    <xf numFmtId="165" fontId="8" fillId="5" borderId="0" xfId="1" applyNumberFormat="1" applyFont="1" applyFill="1" applyBorder="1" applyAlignment="1">
      <alignment horizontal="center"/>
    </xf>
    <xf numFmtId="0" fontId="5" fillId="4" borderId="0" xfId="0" applyFont="1" applyFill="1"/>
    <xf numFmtId="0" fontId="3" fillId="0" borderId="7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center" textRotation="90" wrapText="1"/>
    </xf>
    <xf numFmtId="0" fontId="2" fillId="0" borderId="0" xfId="0" applyFont="1"/>
    <xf numFmtId="0" fontId="4" fillId="0" borderId="1" xfId="0" applyFont="1" applyBorder="1" applyAlignment="1">
      <alignment horizontal="center" textRotation="90"/>
    </xf>
    <xf numFmtId="0" fontId="13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1" fontId="6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1" fontId="6" fillId="0" borderId="1" xfId="0" applyNumberFormat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1" fontId="6" fillId="0" borderId="1" xfId="0" quotePrefix="1" applyNumberFormat="1" applyFont="1" applyBorder="1" applyAlignment="1" applyProtection="1">
      <alignment horizontal="center"/>
      <protection locked="0"/>
    </xf>
    <xf numFmtId="0" fontId="5" fillId="3" borderId="0" xfId="0" applyFont="1" applyFill="1" applyProtection="1">
      <protection locked="0"/>
    </xf>
    <xf numFmtId="0" fontId="18" fillId="0" borderId="17" xfId="0" applyFont="1" applyBorder="1" applyAlignment="1">
      <alignment horizontal="right" vertical="center"/>
    </xf>
    <xf numFmtId="0" fontId="19" fillId="0" borderId="18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" fillId="0" borderId="0" xfId="0" applyFont="1"/>
    <xf numFmtId="0" fontId="5" fillId="0" borderId="0" xfId="0" applyFont="1" applyFill="1"/>
    <xf numFmtId="0" fontId="3" fillId="0" borderId="0" xfId="0" applyFont="1" applyFill="1"/>
    <xf numFmtId="0" fontId="17" fillId="0" borderId="0" xfId="0" applyFont="1" applyFill="1"/>
    <xf numFmtId="0" fontId="9" fillId="7" borderId="2" xfId="0" applyFont="1" applyFill="1" applyBorder="1" applyAlignment="1">
      <alignment horizontal="right" vertical="center"/>
    </xf>
    <xf numFmtId="0" fontId="9" fillId="7" borderId="3" xfId="0" applyFont="1" applyFill="1" applyBorder="1" applyAlignment="1">
      <alignment horizontal="right" vertical="center"/>
    </xf>
    <xf numFmtId="0" fontId="9" fillId="7" borderId="24" xfId="0" applyFont="1" applyFill="1" applyBorder="1" applyAlignment="1">
      <alignment horizontal="right" vertical="center"/>
    </xf>
    <xf numFmtId="0" fontId="9" fillId="7" borderId="25" xfId="0" applyFont="1" applyFill="1" applyBorder="1" applyAlignment="1">
      <alignment horizontal="right" vertical="center"/>
    </xf>
    <xf numFmtId="0" fontId="9" fillId="8" borderId="21" xfId="0" applyFont="1" applyFill="1" applyBorder="1" applyAlignment="1">
      <alignment horizontal="right" vertical="center"/>
    </xf>
    <xf numFmtId="0" fontId="9" fillId="8" borderId="22" xfId="0" applyFont="1" applyFill="1" applyBorder="1" applyAlignment="1">
      <alignment horizontal="right" vertical="center"/>
    </xf>
    <xf numFmtId="0" fontId="9" fillId="8" borderId="23" xfId="0" applyFont="1" applyFill="1" applyBorder="1" applyAlignment="1">
      <alignment horizontal="right" vertical="center"/>
    </xf>
    <xf numFmtId="0" fontId="10" fillId="6" borderId="0" xfId="0" applyFont="1" applyFill="1" applyAlignment="1">
      <alignment horizontal="left" vertical="top" wrapText="1"/>
    </xf>
    <xf numFmtId="0" fontId="11" fillId="6" borderId="0" xfId="0" applyFont="1" applyFill="1" applyAlignment="1">
      <alignment horizontal="left" vertical="top" wrapText="1"/>
    </xf>
    <xf numFmtId="0" fontId="3" fillId="6" borderId="0" xfId="0" applyFont="1" applyFill="1"/>
    <xf numFmtId="0" fontId="9" fillId="7" borderId="3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29" xfId="0" applyFont="1" applyFill="1" applyBorder="1" applyAlignment="1">
      <alignment horizontal="center" vertical="center"/>
    </xf>
    <xf numFmtId="0" fontId="21" fillId="9" borderId="14" xfId="0" applyFont="1" applyFill="1" applyBorder="1"/>
    <xf numFmtId="0" fontId="21" fillId="9" borderId="15" xfId="0" applyFont="1" applyFill="1" applyBorder="1"/>
    <xf numFmtId="0" fontId="22" fillId="7" borderId="11" xfId="0" applyFont="1" applyFill="1" applyBorder="1" applyAlignment="1">
      <alignment horizontal="left" vertical="center"/>
    </xf>
    <xf numFmtId="0" fontId="22" fillId="7" borderId="12" xfId="0" applyFont="1" applyFill="1" applyBorder="1" applyAlignment="1">
      <alignment horizontal="left" vertical="center"/>
    </xf>
    <xf numFmtId="0" fontId="22" fillId="7" borderId="13" xfId="0" applyFont="1" applyFill="1" applyBorder="1" applyAlignment="1">
      <alignment horizontal="left" vertical="center"/>
    </xf>
    <xf numFmtId="0" fontId="22" fillId="7" borderId="9" xfId="0" applyFont="1" applyFill="1" applyBorder="1" applyAlignment="1">
      <alignment horizontal="left" vertical="center"/>
    </xf>
    <xf numFmtId="0" fontId="22" fillId="7" borderId="1" xfId="0" applyFont="1" applyFill="1" applyBorder="1" applyAlignment="1">
      <alignment horizontal="left" vertical="center"/>
    </xf>
    <xf numFmtId="0" fontId="22" fillId="7" borderId="10" xfId="0" applyFont="1" applyFill="1" applyBorder="1" applyAlignment="1">
      <alignment horizontal="left" vertical="center"/>
    </xf>
    <xf numFmtId="0" fontId="22" fillId="7" borderId="26" xfId="0" applyFont="1" applyFill="1" applyBorder="1" applyAlignment="1">
      <alignment horizontal="left" vertical="center"/>
    </xf>
    <xf numFmtId="0" fontId="22" fillId="7" borderId="27" xfId="0" applyFont="1" applyFill="1" applyBorder="1" applyAlignment="1">
      <alignment horizontal="left" vertical="center"/>
    </xf>
    <xf numFmtId="0" fontId="22" fillId="7" borderId="28" xfId="0" applyFont="1" applyFill="1" applyBorder="1" applyAlignment="1">
      <alignment horizontal="left" vertical="center"/>
    </xf>
    <xf numFmtId="0" fontId="22" fillId="8" borderId="11" xfId="0" applyFont="1" applyFill="1" applyBorder="1" applyAlignment="1" applyProtection="1">
      <alignment horizontal="left" vertical="center"/>
      <protection locked="0"/>
    </xf>
    <xf numFmtId="0" fontId="23" fillId="8" borderId="12" xfId="0" applyFont="1" applyFill="1" applyBorder="1" applyAlignment="1" applyProtection="1">
      <alignment vertical="center"/>
      <protection locked="0"/>
    </xf>
    <xf numFmtId="0" fontId="23" fillId="8" borderId="13" xfId="0" applyFont="1" applyFill="1" applyBorder="1" applyAlignment="1" applyProtection="1">
      <alignment vertical="center"/>
      <protection locked="0"/>
    </xf>
    <xf numFmtId="0" fontId="22" fillId="8" borderId="9" xfId="0" applyFont="1" applyFill="1" applyBorder="1" applyAlignment="1" applyProtection="1">
      <alignment horizontal="left" vertical="center"/>
      <protection locked="0"/>
    </xf>
    <xf numFmtId="0" fontId="23" fillId="8" borderId="1" xfId="0" applyFont="1" applyFill="1" applyBorder="1" applyAlignment="1" applyProtection="1">
      <alignment vertical="center"/>
      <protection locked="0"/>
    </xf>
    <xf numFmtId="0" fontId="23" fillId="8" borderId="10" xfId="0" applyFont="1" applyFill="1" applyBorder="1" applyAlignment="1" applyProtection="1">
      <alignment vertical="center"/>
      <protection locked="0"/>
    </xf>
    <xf numFmtId="1" fontId="22" fillId="8" borderId="9" xfId="0" applyNumberFormat="1" applyFont="1" applyFill="1" applyBorder="1" applyAlignment="1" applyProtection="1">
      <alignment horizontal="left" vertical="center"/>
      <protection locked="0"/>
    </xf>
    <xf numFmtId="1" fontId="23" fillId="8" borderId="1" xfId="0" applyNumberFormat="1" applyFont="1" applyFill="1" applyBorder="1" applyAlignment="1" applyProtection="1">
      <alignment vertical="center"/>
      <protection locked="0"/>
    </xf>
    <xf numFmtId="1" fontId="23" fillId="8" borderId="10" xfId="0" applyNumberFormat="1" applyFont="1" applyFill="1" applyBorder="1" applyAlignment="1" applyProtection="1">
      <alignment vertical="center"/>
      <protection locked="0"/>
    </xf>
    <xf numFmtId="14" fontId="24" fillId="8" borderId="30" xfId="0" applyNumberFormat="1" applyFont="1" applyFill="1" applyBorder="1" applyAlignment="1">
      <alignment horizontal="center"/>
    </xf>
    <xf numFmtId="14" fontId="24" fillId="8" borderId="31" xfId="0" applyNumberFormat="1" applyFont="1" applyFill="1" applyBorder="1" applyAlignment="1">
      <alignment horizontal="center"/>
    </xf>
    <xf numFmtId="14" fontId="24" fillId="8" borderId="32" xfId="0" applyNumberFormat="1" applyFont="1" applyFill="1" applyBorder="1" applyAlignment="1">
      <alignment horizontal="center"/>
    </xf>
    <xf numFmtId="0" fontId="22" fillId="7" borderId="0" xfId="0" applyFont="1" applyFill="1" applyBorder="1" applyAlignment="1">
      <alignment horizontal="left" vertical="center"/>
    </xf>
    <xf numFmtId="0" fontId="3" fillId="0" borderId="33" xfId="0" applyFont="1" applyBorder="1" applyAlignment="1">
      <alignment horizontal="center" textRotation="90" wrapText="1"/>
    </xf>
    <xf numFmtId="0" fontId="24" fillId="9" borderId="14" xfId="0" applyFont="1" applyFill="1" applyBorder="1"/>
    <xf numFmtId="0" fontId="24" fillId="9" borderId="15" xfId="0" applyFont="1" applyFill="1" applyBorder="1"/>
    <xf numFmtId="0" fontId="24" fillId="9" borderId="16" xfId="0" applyFont="1" applyFill="1" applyBorder="1"/>
  </cellXfs>
  <cellStyles count="4">
    <cellStyle name="Euro" xfId="1" xr:uid="{00000000-0005-0000-0000-000000000000}"/>
    <cellStyle name="Standaard" xfId="0" builtinId="0"/>
    <cellStyle name="Standaard 2" xfId="2" xr:uid="{00000000-0005-0000-0000-000002000000}"/>
    <cellStyle name="Standaard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87688</xdr:colOff>
      <xdr:row>11</xdr:row>
      <xdr:rowOff>159973</xdr:rowOff>
    </xdr:from>
    <xdr:to>
      <xdr:col>19</xdr:col>
      <xdr:colOff>500743</xdr:colOff>
      <xdr:row>12</xdr:row>
      <xdr:rowOff>90715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17796676-220E-54F6-063C-9A93E47FB1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 amt="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43" t="26646" r="10733" b="48247"/>
        <a:stretch/>
      </xdr:blipFill>
      <xdr:spPr>
        <a:xfrm>
          <a:off x="7598831" y="2816087"/>
          <a:ext cx="7717369" cy="1748657"/>
        </a:xfrm>
        <a:prstGeom prst="rect">
          <a:avLst/>
        </a:prstGeom>
      </xdr:spPr>
    </xdr:pic>
    <xdr:clientData/>
  </xdr:twoCellAnchor>
  <xdr:twoCellAnchor editAs="oneCell">
    <xdr:from>
      <xdr:col>34</xdr:col>
      <xdr:colOff>1066799</xdr:colOff>
      <xdr:row>2</xdr:row>
      <xdr:rowOff>21771</xdr:rowOff>
    </xdr:from>
    <xdr:to>
      <xdr:col>38</xdr:col>
      <xdr:colOff>185056</xdr:colOff>
      <xdr:row>9</xdr:row>
      <xdr:rowOff>108857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153EEB59-3519-D5C7-748D-B8A112FC03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alphaModFix amt="4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5" t="27205" r="14530" b="36447"/>
        <a:stretch/>
      </xdr:blipFill>
      <xdr:spPr>
        <a:xfrm>
          <a:off x="28553228" y="522514"/>
          <a:ext cx="5976257" cy="1730829"/>
        </a:xfrm>
        <a:prstGeom prst="rect">
          <a:avLst/>
        </a:prstGeom>
      </xdr:spPr>
    </xdr:pic>
    <xdr:clientData/>
  </xdr:twoCellAnchor>
  <xdr:twoCellAnchor editAs="oneCell">
    <xdr:from>
      <xdr:col>23</xdr:col>
      <xdr:colOff>576943</xdr:colOff>
      <xdr:row>2</xdr:row>
      <xdr:rowOff>16329</xdr:rowOff>
    </xdr:from>
    <xdr:to>
      <xdr:col>28</xdr:col>
      <xdr:colOff>324943</xdr:colOff>
      <xdr:row>8</xdr:row>
      <xdr:rowOff>17885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FACB94C2-2FB7-CFEA-F32D-C71DF1960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37629" y="517072"/>
          <a:ext cx="4232914" cy="1416699"/>
        </a:xfrm>
        <a:prstGeom prst="rect">
          <a:avLst/>
        </a:prstGeom>
      </xdr:spPr>
    </xdr:pic>
    <xdr:clientData/>
  </xdr:twoCellAnchor>
  <xdr:twoCellAnchor editAs="oneCell">
    <xdr:from>
      <xdr:col>11</xdr:col>
      <xdr:colOff>317501</xdr:colOff>
      <xdr:row>57</xdr:row>
      <xdr:rowOff>27214</xdr:rowOff>
    </xdr:from>
    <xdr:to>
      <xdr:col>16</xdr:col>
      <xdr:colOff>490583</xdr:colOff>
      <xdr:row>87</xdr:row>
      <xdr:rowOff>134346</xdr:rowOff>
    </xdr:to>
    <xdr:pic>
      <xdr:nvPicPr>
        <xdr:cNvPr id="8" name="Afbeelding 7" descr="Inmeet afbeelding deuren">
          <a:extLst>
            <a:ext uri="{FF2B5EF4-FFF2-40B4-BE49-F238E27FC236}">
              <a16:creationId xmlns:a16="http://schemas.microsoft.com/office/drawing/2014/main" id="{0AAB6666-22D1-5ACC-642A-28B12A2E9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91" r="34570"/>
        <a:stretch>
          <a:fillRect/>
        </a:stretch>
      </xdr:blipFill>
      <xdr:spPr bwMode="auto">
        <a:xfrm>
          <a:off x="8391072" y="13280571"/>
          <a:ext cx="3393440" cy="53867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635002</xdr:colOff>
      <xdr:row>69</xdr:row>
      <xdr:rowOff>136071</xdr:rowOff>
    </xdr:from>
    <xdr:to>
      <xdr:col>9</xdr:col>
      <xdr:colOff>1883502</xdr:colOff>
      <xdr:row>93</xdr:row>
      <xdr:rowOff>89444</xdr:rowOff>
    </xdr:to>
    <xdr:pic>
      <xdr:nvPicPr>
        <xdr:cNvPr id="9" name="Afbeelding 8" descr="Inmeet afbeelding kozijn">
          <a:extLst>
            <a:ext uri="{FF2B5EF4-FFF2-40B4-BE49-F238E27FC236}">
              <a16:creationId xmlns:a16="http://schemas.microsoft.com/office/drawing/2014/main" id="{B099F0F6-0672-9129-7E54-BC3849EC9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92" t="8922" r="26469" b="11133"/>
        <a:stretch>
          <a:fillRect/>
        </a:stretch>
      </xdr:blipFill>
      <xdr:spPr bwMode="auto">
        <a:xfrm>
          <a:off x="2676073" y="15729857"/>
          <a:ext cx="5517515" cy="3872230"/>
        </a:xfrm>
        <a:prstGeom prst="rect">
          <a:avLst/>
        </a:prstGeom>
        <a:noFill/>
        <a:ln w="9525">
          <a:solidFill>
            <a:schemeClr val="tx1">
              <a:lumMod val="100000"/>
              <a:lumOff val="0"/>
            </a:schemeClr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358140</xdr:colOff>
      <xdr:row>0</xdr:row>
      <xdr:rowOff>53340</xdr:rowOff>
    </xdr:from>
    <xdr:to>
      <xdr:col>16</xdr:col>
      <xdr:colOff>602424</xdr:colOff>
      <xdr:row>32</xdr:row>
      <xdr:rowOff>53802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A600CF1-6767-4137-D3FF-B980C4FAD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2160" y="53340"/>
          <a:ext cx="5121084" cy="533446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CA68"/>
  <sheetViews>
    <sheetView showGridLines="0" tabSelected="1" zoomScale="70" zoomScaleNormal="70" zoomScaleSheetLayoutView="10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R23" sqref="R23"/>
    </sheetView>
  </sheetViews>
  <sheetFormatPr defaultColWidth="9.21875" defaultRowHeight="13.8" x14ac:dyDescent="0.3"/>
  <cols>
    <col min="1" max="1" width="1.5546875" style="2" customWidth="1"/>
    <col min="2" max="4" width="9.21875" style="2" customWidth="1"/>
    <col min="5" max="5" width="9.21875" style="11" customWidth="1"/>
    <col min="6" max="6" width="25" style="2" bestFit="1" customWidth="1"/>
    <col min="7" max="9" width="8.77734375" style="2" customWidth="1"/>
    <col min="10" max="10" width="28.5546875" style="2" bestFit="1" customWidth="1"/>
    <col min="11" max="16" width="9.21875" style="2" customWidth="1"/>
    <col min="17" max="17" width="10.77734375" style="2" customWidth="1"/>
    <col min="18" max="18" width="16.21875" style="2" customWidth="1"/>
    <col min="19" max="19" width="24.21875" style="2" customWidth="1"/>
    <col min="20" max="20" width="15.77734375" style="2" customWidth="1"/>
    <col min="21" max="21" width="6.6640625" style="2" bestFit="1" customWidth="1"/>
    <col min="22" max="22" width="8.44140625" style="2" customWidth="1"/>
    <col min="23" max="23" width="14.44140625" style="2" customWidth="1"/>
    <col min="24" max="24" width="11.44140625" style="2" customWidth="1"/>
    <col min="25" max="25" width="19.44140625" style="2" customWidth="1"/>
    <col min="26" max="26" width="10" style="2" customWidth="1"/>
    <col min="27" max="27" width="14.33203125" style="2" bestFit="1" customWidth="1"/>
    <col min="28" max="31" width="10.21875" style="2" customWidth="1"/>
    <col min="32" max="33" width="15.44140625" style="2" customWidth="1"/>
    <col min="34" max="34" width="12.77734375" style="2" bestFit="1" customWidth="1"/>
    <col min="35" max="35" width="19.21875" style="2" bestFit="1" customWidth="1"/>
    <col min="36" max="37" width="19.21875" style="2" customWidth="1"/>
    <col min="38" max="38" width="42.44140625" style="2" bestFit="1" customWidth="1"/>
    <col min="39" max="16384" width="9.21875" style="2"/>
  </cols>
  <sheetData>
    <row r="1" spans="2:38" x14ac:dyDescent="0.3">
      <c r="E1" s="40"/>
    </row>
    <row r="2" spans="2:38" ht="25.8" x14ac:dyDescent="0.3">
      <c r="B2" s="50" t="s">
        <v>109</v>
      </c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</row>
    <row r="3" spans="2:38" ht="22.05" customHeight="1" thickBot="1" x14ac:dyDescent="0.5">
      <c r="B3" s="42" t="s">
        <v>49</v>
      </c>
      <c r="C3" s="41"/>
      <c r="D3" s="41"/>
      <c r="E3" s="41"/>
      <c r="F3" s="41"/>
      <c r="G3" s="41"/>
      <c r="H3" s="4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2:38" s="16" customFormat="1" ht="18" x14ac:dyDescent="0.25">
      <c r="B4" s="43" t="s">
        <v>91</v>
      </c>
      <c r="C4" s="44"/>
      <c r="D4" s="44"/>
      <c r="E4" s="58"/>
      <c r="F4" s="59"/>
      <c r="G4" s="60"/>
      <c r="H4" s="79"/>
      <c r="J4" s="47" t="s">
        <v>9</v>
      </c>
      <c r="K4" s="67"/>
      <c r="L4" s="68"/>
      <c r="M4" s="68"/>
      <c r="N4" s="68"/>
      <c r="O4" s="68"/>
      <c r="P4" s="68"/>
      <c r="Q4" s="69"/>
      <c r="R4" s="36" t="s">
        <v>42</v>
      </c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</row>
    <row r="5" spans="2:38" s="16" customFormat="1" ht="18" x14ac:dyDescent="0.25">
      <c r="B5" s="43" t="s">
        <v>1</v>
      </c>
      <c r="C5" s="44"/>
      <c r="D5" s="44"/>
      <c r="E5" s="61"/>
      <c r="F5" s="62"/>
      <c r="G5" s="63"/>
      <c r="H5" s="79"/>
      <c r="J5" s="48" t="s">
        <v>89</v>
      </c>
      <c r="K5" s="70"/>
      <c r="L5" s="71"/>
      <c r="M5" s="71"/>
      <c r="N5" s="71"/>
      <c r="O5" s="71"/>
      <c r="P5" s="71"/>
      <c r="Q5" s="72"/>
      <c r="R5" s="37" t="s">
        <v>43</v>
      </c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</row>
    <row r="6" spans="2:38" s="16" customFormat="1" ht="18" x14ac:dyDescent="0.25">
      <c r="B6" s="54" t="s">
        <v>93</v>
      </c>
      <c r="C6" s="53"/>
      <c r="D6" s="55"/>
      <c r="E6" s="61"/>
      <c r="F6" s="62"/>
      <c r="G6" s="63"/>
      <c r="H6" s="79"/>
      <c r="J6" s="48" t="s">
        <v>92</v>
      </c>
      <c r="K6" s="70"/>
      <c r="L6" s="71"/>
      <c r="M6" s="71"/>
      <c r="N6" s="71"/>
      <c r="O6" s="71"/>
      <c r="P6" s="71"/>
      <c r="Q6" s="72"/>
      <c r="R6" s="37" t="s">
        <v>69</v>
      </c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</row>
    <row r="7" spans="2:38" s="16" customFormat="1" ht="18" x14ac:dyDescent="0.25">
      <c r="B7" s="43" t="s">
        <v>94</v>
      </c>
      <c r="C7" s="44"/>
      <c r="D7" s="44"/>
      <c r="E7" s="61"/>
      <c r="F7" s="62"/>
      <c r="G7" s="63"/>
      <c r="H7" s="79"/>
      <c r="J7" s="48" t="s">
        <v>90</v>
      </c>
      <c r="K7" s="70"/>
      <c r="L7" s="71"/>
      <c r="M7" s="71"/>
      <c r="N7" s="71"/>
      <c r="O7" s="71"/>
      <c r="P7" s="71"/>
      <c r="Q7" s="72"/>
      <c r="R7" s="37" t="s">
        <v>99</v>
      </c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2:38" s="16" customFormat="1" ht="18" x14ac:dyDescent="0.25">
      <c r="B8" s="43" t="s">
        <v>10</v>
      </c>
      <c r="C8" s="44"/>
      <c r="D8" s="44"/>
      <c r="E8" s="61"/>
      <c r="F8" s="62"/>
      <c r="G8" s="63"/>
      <c r="H8" s="79"/>
      <c r="J8" s="48" t="s">
        <v>88</v>
      </c>
      <c r="K8" s="73"/>
      <c r="L8" s="74"/>
      <c r="M8" s="74"/>
      <c r="N8" s="74"/>
      <c r="O8" s="74"/>
      <c r="P8" s="74"/>
      <c r="Q8" s="75"/>
      <c r="R8" s="37" t="s">
        <v>98</v>
      </c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2:38" s="16" customFormat="1" ht="18" x14ac:dyDescent="0.25">
      <c r="B9" s="43" t="s">
        <v>2</v>
      </c>
      <c r="C9" s="44"/>
      <c r="D9" s="44"/>
      <c r="E9" s="61"/>
      <c r="F9" s="62"/>
      <c r="G9" s="63"/>
      <c r="H9" s="79"/>
      <c r="J9" s="48" t="s">
        <v>12</v>
      </c>
      <c r="K9" s="70"/>
      <c r="L9" s="71"/>
      <c r="M9" s="71"/>
      <c r="N9" s="71"/>
      <c r="O9" s="71"/>
      <c r="P9" s="71"/>
      <c r="Q9" s="72"/>
      <c r="R9" s="38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</row>
    <row r="10" spans="2:38" ht="18.600000000000001" thickBot="1" x14ac:dyDescent="0.35">
      <c r="B10" s="45" t="s">
        <v>95</v>
      </c>
      <c r="C10" s="46"/>
      <c r="D10" s="46"/>
      <c r="E10" s="64"/>
      <c r="F10" s="65"/>
      <c r="G10" s="66"/>
      <c r="H10" s="79"/>
      <c r="I10" s="1"/>
      <c r="J10" s="49" t="s">
        <v>48</v>
      </c>
      <c r="K10" s="76"/>
      <c r="L10" s="77"/>
      <c r="M10" s="77"/>
      <c r="N10" s="77"/>
      <c r="O10" s="77"/>
      <c r="P10" s="77"/>
      <c r="Q10" s="7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2:38" ht="21" x14ac:dyDescent="0.4">
      <c r="B11" s="56" t="s">
        <v>47</v>
      </c>
      <c r="C11" s="57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81" t="s">
        <v>0</v>
      </c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3"/>
    </row>
    <row r="12" spans="2:38" s="4" customFormat="1" ht="142.80000000000001" x14ac:dyDescent="0.25">
      <c r="B12" s="15" t="s">
        <v>3</v>
      </c>
      <c r="C12" s="5" t="s">
        <v>44</v>
      </c>
      <c r="D12" s="5" t="e" vm="1">
        <v>#VALUE!</v>
      </c>
      <c r="E12" s="9" t="s">
        <v>50</v>
      </c>
      <c r="F12" s="3" t="s">
        <v>4</v>
      </c>
      <c r="G12" s="3" t="s">
        <v>5</v>
      </c>
      <c r="H12" s="8" t="s">
        <v>111</v>
      </c>
      <c r="I12" s="8" t="s">
        <v>6</v>
      </c>
      <c r="J12" s="8" t="s">
        <v>7</v>
      </c>
      <c r="K12" s="8" t="s">
        <v>8</v>
      </c>
      <c r="L12" s="3" t="s">
        <v>11</v>
      </c>
      <c r="M12" s="8" t="s">
        <v>52</v>
      </c>
      <c r="N12" s="8" t="s">
        <v>96</v>
      </c>
      <c r="O12" s="8" t="s">
        <v>97</v>
      </c>
      <c r="P12" s="3" t="s">
        <v>68</v>
      </c>
      <c r="Q12" s="3" t="s">
        <v>31</v>
      </c>
      <c r="R12" s="3" t="s">
        <v>101</v>
      </c>
      <c r="S12" s="3" t="s">
        <v>15</v>
      </c>
      <c r="T12" s="3" t="s">
        <v>25</v>
      </c>
      <c r="U12" s="3" t="s">
        <v>100</v>
      </c>
      <c r="V12" s="3" t="s">
        <v>14</v>
      </c>
      <c r="W12" s="3" t="s">
        <v>23</v>
      </c>
      <c r="X12" s="3" t="s">
        <v>24</v>
      </c>
      <c r="Y12" s="3" t="s">
        <v>16</v>
      </c>
      <c r="Z12" s="3" t="s">
        <v>26</v>
      </c>
      <c r="AA12" s="3" t="s">
        <v>102</v>
      </c>
      <c r="AB12" s="7" t="s">
        <v>103</v>
      </c>
      <c r="AC12" s="7" t="s">
        <v>45</v>
      </c>
      <c r="AD12" s="3" t="s">
        <v>46</v>
      </c>
      <c r="AE12" s="7" t="s">
        <v>104</v>
      </c>
      <c r="AF12" s="7" t="s">
        <v>37</v>
      </c>
      <c r="AG12" s="7" t="s">
        <v>41</v>
      </c>
      <c r="AH12" s="7" t="s">
        <v>108</v>
      </c>
      <c r="AI12" s="7" t="s">
        <v>32</v>
      </c>
      <c r="AJ12" s="7" t="s">
        <v>39</v>
      </c>
      <c r="AK12" s="7" t="s">
        <v>107</v>
      </c>
      <c r="AL12" s="7" t="s">
        <v>13</v>
      </c>
    </row>
    <row r="13" spans="2:38" s="4" customFormat="1" ht="17.25" customHeight="1" x14ac:dyDescent="0.25">
      <c r="B13" s="5"/>
      <c r="C13" s="5"/>
      <c r="D13" s="5"/>
      <c r="E13" s="9"/>
      <c r="F13" s="3"/>
      <c r="G13" s="12"/>
      <c r="H13" s="80"/>
      <c r="I13" s="8"/>
      <c r="J13" s="8"/>
      <c r="K13" s="8"/>
      <c r="L13" s="13"/>
      <c r="M13" s="8"/>
      <c r="N13" s="8"/>
      <c r="O13" s="8"/>
      <c r="P13" s="13"/>
      <c r="Q13" s="13"/>
      <c r="R13" s="3"/>
      <c r="S13" s="3"/>
      <c r="T13" s="3"/>
      <c r="U13" s="3"/>
      <c r="V13" s="3"/>
      <c r="W13" s="3"/>
      <c r="X13" s="3"/>
      <c r="Y13" s="3"/>
      <c r="Z13" s="3"/>
      <c r="AA13" s="3"/>
      <c r="AB13" s="7"/>
      <c r="AC13" s="7"/>
      <c r="AD13" s="3"/>
      <c r="AE13" s="7"/>
      <c r="AF13" s="7"/>
      <c r="AG13" s="7"/>
      <c r="AH13" s="7"/>
      <c r="AI13" s="7"/>
      <c r="AJ13" s="7"/>
      <c r="AK13" s="7"/>
      <c r="AL13" s="7"/>
    </row>
    <row r="14" spans="2:38" s="26" customFormat="1" ht="15.6" x14ac:dyDescent="0.3">
      <c r="B14" s="17">
        <v>1</v>
      </c>
      <c r="C14" s="17"/>
      <c r="D14" s="18">
        <v>1</v>
      </c>
      <c r="E14" s="19" t="s">
        <v>59</v>
      </c>
      <c r="F14" s="18" t="s">
        <v>67</v>
      </c>
      <c r="G14" s="20">
        <v>2302</v>
      </c>
      <c r="H14" s="20">
        <v>12</v>
      </c>
      <c r="I14" s="21">
        <v>935</v>
      </c>
      <c r="J14" s="17" t="s">
        <v>51</v>
      </c>
      <c r="K14" s="22">
        <f>IF(E14="P",41,IF(E14="HD",43,""))</f>
        <v>43</v>
      </c>
      <c r="L14" s="23" t="s">
        <v>34</v>
      </c>
      <c r="M14" s="17" t="s">
        <v>18</v>
      </c>
      <c r="N14" s="18" t="s">
        <v>17</v>
      </c>
      <c r="O14" s="18" t="s">
        <v>20</v>
      </c>
      <c r="P14" s="24" t="s">
        <v>21</v>
      </c>
      <c r="Q14" s="24" t="s">
        <v>35</v>
      </c>
      <c r="R14" s="21" t="s">
        <v>54</v>
      </c>
      <c r="S14" s="21" t="s">
        <v>22</v>
      </c>
      <c r="T14" s="21" t="s">
        <v>17</v>
      </c>
      <c r="U14" s="21"/>
      <c r="V14" s="21">
        <v>1049</v>
      </c>
      <c r="W14" s="21">
        <v>4</v>
      </c>
      <c r="X14" s="21" t="s">
        <v>17</v>
      </c>
      <c r="Y14" s="21" t="s">
        <v>29</v>
      </c>
      <c r="Z14" s="21" t="s">
        <v>17</v>
      </c>
      <c r="AA14" s="21" t="s">
        <v>65</v>
      </c>
      <c r="AB14" s="21"/>
      <c r="AC14" s="21"/>
      <c r="AD14" s="21"/>
      <c r="AE14" s="21"/>
      <c r="AF14" s="21" t="s">
        <v>105</v>
      </c>
      <c r="AG14" s="21" t="s">
        <v>36</v>
      </c>
      <c r="AH14" s="21" t="s">
        <v>27</v>
      </c>
      <c r="AI14" s="21" t="s">
        <v>20</v>
      </c>
      <c r="AJ14" s="21" t="s">
        <v>17</v>
      </c>
      <c r="AK14" s="21" t="s">
        <v>40</v>
      </c>
      <c r="AL14" s="25"/>
    </row>
    <row r="15" spans="2:38" s="26" customFormat="1" ht="15.6" x14ac:dyDescent="0.3">
      <c r="B15" s="17">
        <v>2</v>
      </c>
      <c r="C15" s="17"/>
      <c r="D15" s="18">
        <v>1</v>
      </c>
      <c r="E15" s="19" t="s">
        <v>59</v>
      </c>
      <c r="F15" s="18" t="s">
        <v>67</v>
      </c>
      <c r="G15" s="20">
        <v>2302</v>
      </c>
      <c r="H15" s="20"/>
      <c r="I15" s="21">
        <v>935</v>
      </c>
      <c r="J15" s="17" t="s">
        <v>55</v>
      </c>
      <c r="K15" s="22">
        <f>IF(E15="P",41,IF(E15="HD",43,""))</f>
        <v>43</v>
      </c>
      <c r="L15" s="23" t="s">
        <v>34</v>
      </c>
      <c r="M15" s="17" t="s">
        <v>19</v>
      </c>
      <c r="N15" s="18" t="s">
        <v>17</v>
      </c>
      <c r="O15" s="18" t="s">
        <v>17</v>
      </c>
      <c r="P15" s="24" t="s">
        <v>53</v>
      </c>
      <c r="Q15" s="24" t="s">
        <v>38</v>
      </c>
      <c r="R15" s="21" t="s">
        <v>28</v>
      </c>
      <c r="S15" s="21" t="s">
        <v>58</v>
      </c>
      <c r="T15" s="21" t="s">
        <v>17</v>
      </c>
      <c r="U15" s="21"/>
      <c r="V15" s="21">
        <v>1049</v>
      </c>
      <c r="W15" s="21">
        <v>4</v>
      </c>
      <c r="X15" s="21" t="s">
        <v>17</v>
      </c>
      <c r="Y15" s="21" t="s">
        <v>29</v>
      </c>
      <c r="Z15" s="21" t="s">
        <v>17</v>
      </c>
      <c r="AA15" s="21" t="s">
        <v>63</v>
      </c>
      <c r="AB15" s="21"/>
      <c r="AC15" s="21"/>
      <c r="AD15" s="21"/>
      <c r="AE15" s="21"/>
      <c r="AF15" s="21" t="s">
        <v>105</v>
      </c>
      <c r="AG15" s="21" t="s">
        <v>36</v>
      </c>
      <c r="AH15" s="21" t="s">
        <v>27</v>
      </c>
      <c r="AI15" s="21" t="s">
        <v>17</v>
      </c>
      <c r="AJ15" s="21" t="s">
        <v>17</v>
      </c>
      <c r="AK15" s="21" t="s">
        <v>40</v>
      </c>
      <c r="AL15" s="25"/>
    </row>
    <row r="16" spans="2:38" s="26" customFormat="1" ht="15.6" x14ac:dyDescent="0.3">
      <c r="B16" s="17">
        <v>3</v>
      </c>
      <c r="C16" s="17"/>
      <c r="D16" s="18">
        <v>1</v>
      </c>
      <c r="E16" s="19" t="s">
        <v>60</v>
      </c>
      <c r="F16" s="18" t="s">
        <v>33</v>
      </c>
      <c r="G16" s="20">
        <v>2302</v>
      </c>
      <c r="H16" s="20"/>
      <c r="I16" s="21">
        <v>933</v>
      </c>
      <c r="J16" s="17" t="s">
        <v>56</v>
      </c>
      <c r="K16" s="22">
        <f t="shared" ref="K16:K53" si="0">IF(E16="P",41,IF(E16="HD",43,""))</f>
        <v>41</v>
      </c>
      <c r="L16" s="23" t="s">
        <v>34</v>
      </c>
      <c r="M16" s="17" t="s">
        <v>19</v>
      </c>
      <c r="N16" s="18" t="s">
        <v>20</v>
      </c>
      <c r="O16" s="18" t="s">
        <v>17</v>
      </c>
      <c r="P16" s="24" t="s">
        <v>53</v>
      </c>
      <c r="Q16" s="24" t="s">
        <v>57</v>
      </c>
      <c r="R16" s="21" t="s">
        <v>28</v>
      </c>
      <c r="S16" s="21" t="s">
        <v>22</v>
      </c>
      <c r="T16" s="21" t="s">
        <v>17</v>
      </c>
      <c r="U16" s="21"/>
      <c r="V16" s="21">
        <v>1049</v>
      </c>
      <c r="W16" s="21">
        <v>4</v>
      </c>
      <c r="X16" s="21" t="s">
        <v>17</v>
      </c>
      <c r="Y16" s="21" t="s">
        <v>29</v>
      </c>
      <c r="Z16" s="21" t="s">
        <v>17</v>
      </c>
      <c r="AA16" s="21" t="s">
        <v>62</v>
      </c>
      <c r="AB16" s="21">
        <v>197</v>
      </c>
      <c r="AC16" s="21"/>
      <c r="AD16" s="21"/>
      <c r="AE16" s="21"/>
      <c r="AF16" s="21" t="s">
        <v>105</v>
      </c>
      <c r="AG16" s="21" t="s">
        <v>36</v>
      </c>
      <c r="AH16" s="21" t="s">
        <v>27</v>
      </c>
      <c r="AI16" s="21" t="s">
        <v>17</v>
      </c>
      <c r="AJ16" s="21" t="s">
        <v>17</v>
      </c>
      <c r="AK16" s="27" t="s">
        <v>40</v>
      </c>
      <c r="AL16" s="25"/>
    </row>
    <row r="17" spans="1:79" s="26" customFormat="1" ht="15.6" x14ac:dyDescent="0.3">
      <c r="B17" s="17"/>
      <c r="C17" s="17"/>
      <c r="D17" s="18"/>
      <c r="E17" s="19" t="s">
        <v>60</v>
      </c>
      <c r="F17" s="18" t="s">
        <v>33</v>
      </c>
      <c r="G17" s="20"/>
      <c r="H17" s="20"/>
      <c r="I17" s="21"/>
      <c r="J17" s="17" t="s">
        <v>110</v>
      </c>
      <c r="K17" s="22">
        <f t="shared" si="0"/>
        <v>41</v>
      </c>
      <c r="L17" s="23" t="s">
        <v>34</v>
      </c>
      <c r="M17" s="17" t="s">
        <v>18</v>
      </c>
      <c r="N17" s="18" t="s">
        <v>20</v>
      </c>
      <c r="O17" s="18" t="s">
        <v>17</v>
      </c>
      <c r="P17" s="24" t="s">
        <v>21</v>
      </c>
      <c r="Q17" s="24"/>
      <c r="R17" s="21"/>
      <c r="S17" s="21"/>
      <c r="T17" s="21"/>
      <c r="U17" s="21"/>
      <c r="V17" s="21"/>
      <c r="W17" s="21"/>
      <c r="X17" s="21"/>
      <c r="Y17" s="21"/>
      <c r="Z17" s="21" t="s">
        <v>17</v>
      </c>
      <c r="AA17" s="21" t="s">
        <v>65</v>
      </c>
      <c r="AB17" s="21"/>
      <c r="AC17" s="21"/>
      <c r="AD17" s="21"/>
      <c r="AE17" s="21"/>
      <c r="AF17" s="21" t="s">
        <v>105</v>
      </c>
      <c r="AG17" s="21"/>
      <c r="AH17" s="21"/>
      <c r="AI17" s="21" t="s">
        <v>17</v>
      </c>
      <c r="AJ17" s="21" t="s">
        <v>17</v>
      </c>
      <c r="AK17" s="21"/>
      <c r="AL17" s="25"/>
    </row>
    <row r="18" spans="1:79" s="26" customFormat="1" ht="15.6" x14ac:dyDescent="0.3">
      <c r="B18" s="17"/>
      <c r="C18" s="17"/>
      <c r="D18" s="18"/>
      <c r="E18" s="19" t="s">
        <v>60</v>
      </c>
      <c r="F18" s="18" t="s">
        <v>33</v>
      </c>
      <c r="G18" s="20"/>
      <c r="H18" s="20"/>
      <c r="I18" s="21"/>
      <c r="J18" s="17"/>
      <c r="K18" s="22">
        <f t="shared" si="0"/>
        <v>41</v>
      </c>
      <c r="L18" s="23" t="s">
        <v>34</v>
      </c>
      <c r="M18" s="17" t="s">
        <v>18</v>
      </c>
      <c r="N18" s="18" t="s">
        <v>20</v>
      </c>
      <c r="O18" s="18" t="s">
        <v>17</v>
      </c>
      <c r="P18" s="24" t="s">
        <v>21</v>
      </c>
      <c r="Q18" s="24"/>
      <c r="R18" s="21"/>
      <c r="S18" s="21"/>
      <c r="T18" s="21"/>
      <c r="U18" s="21"/>
      <c r="V18" s="21"/>
      <c r="W18" s="21"/>
      <c r="X18" s="21"/>
      <c r="Y18" s="21"/>
      <c r="Z18" s="21" t="s">
        <v>17</v>
      </c>
      <c r="AA18" s="21" t="s">
        <v>65</v>
      </c>
      <c r="AB18" s="21"/>
      <c r="AC18" s="21"/>
      <c r="AD18" s="21"/>
      <c r="AE18" s="21"/>
      <c r="AF18" s="21" t="s">
        <v>105</v>
      </c>
      <c r="AG18" s="21"/>
      <c r="AH18" s="21"/>
      <c r="AI18" s="21" t="s">
        <v>17</v>
      </c>
      <c r="AJ18" s="21" t="s">
        <v>17</v>
      </c>
      <c r="AK18" s="21"/>
      <c r="AL18" s="25"/>
    </row>
    <row r="19" spans="1:79" s="26" customFormat="1" ht="15.6" x14ac:dyDescent="0.3">
      <c r="B19" s="17"/>
      <c r="C19" s="17"/>
      <c r="D19" s="18"/>
      <c r="E19" s="19" t="s">
        <v>60</v>
      </c>
      <c r="F19" s="18" t="s">
        <v>33</v>
      </c>
      <c r="G19" s="20"/>
      <c r="H19" s="20"/>
      <c r="I19" s="21"/>
      <c r="J19" s="17"/>
      <c r="K19" s="22">
        <f t="shared" si="0"/>
        <v>41</v>
      </c>
      <c r="L19" s="23" t="s">
        <v>34</v>
      </c>
      <c r="M19" s="17" t="s">
        <v>18</v>
      </c>
      <c r="N19" s="18" t="s">
        <v>20</v>
      </c>
      <c r="O19" s="18" t="s">
        <v>17</v>
      </c>
      <c r="P19" s="24" t="s">
        <v>21</v>
      </c>
      <c r="Q19" s="24"/>
      <c r="R19" s="21"/>
      <c r="S19" s="21"/>
      <c r="T19" s="21"/>
      <c r="U19" s="21"/>
      <c r="V19" s="21"/>
      <c r="W19" s="21"/>
      <c r="X19" s="21"/>
      <c r="Y19" s="21"/>
      <c r="Z19" s="21" t="s">
        <v>17</v>
      </c>
      <c r="AA19" s="21" t="s">
        <v>65</v>
      </c>
      <c r="AB19" s="21"/>
      <c r="AC19" s="21"/>
      <c r="AD19" s="21"/>
      <c r="AE19" s="21"/>
      <c r="AF19" s="21" t="s">
        <v>105</v>
      </c>
      <c r="AG19" s="21"/>
      <c r="AH19" s="21"/>
      <c r="AI19" s="21" t="s">
        <v>17</v>
      </c>
      <c r="AJ19" s="21" t="s">
        <v>17</v>
      </c>
      <c r="AK19" s="21"/>
      <c r="AL19" s="25"/>
    </row>
    <row r="20" spans="1:79" s="26" customFormat="1" ht="15.6" x14ac:dyDescent="0.3">
      <c r="B20" s="17"/>
      <c r="C20" s="17"/>
      <c r="D20" s="18"/>
      <c r="E20" s="19" t="s">
        <v>60</v>
      </c>
      <c r="F20" s="18" t="s">
        <v>33</v>
      </c>
      <c r="G20" s="20"/>
      <c r="H20" s="20"/>
      <c r="I20" s="21"/>
      <c r="J20" s="17"/>
      <c r="K20" s="22">
        <f t="shared" si="0"/>
        <v>41</v>
      </c>
      <c r="L20" s="23" t="s">
        <v>34</v>
      </c>
      <c r="M20" s="17" t="s">
        <v>18</v>
      </c>
      <c r="N20" s="18" t="s">
        <v>20</v>
      </c>
      <c r="O20" s="18" t="s">
        <v>17</v>
      </c>
      <c r="P20" s="24" t="s">
        <v>21</v>
      </c>
      <c r="Q20" s="24"/>
      <c r="R20" s="21"/>
      <c r="S20" s="21"/>
      <c r="T20" s="21"/>
      <c r="U20" s="21"/>
      <c r="V20" s="21"/>
      <c r="W20" s="21"/>
      <c r="X20" s="21"/>
      <c r="Y20" s="21"/>
      <c r="Z20" s="21" t="s">
        <v>17</v>
      </c>
      <c r="AA20" s="21" t="s">
        <v>65</v>
      </c>
      <c r="AB20" s="21"/>
      <c r="AC20" s="21"/>
      <c r="AD20" s="21"/>
      <c r="AE20" s="21"/>
      <c r="AF20" s="21" t="s">
        <v>105</v>
      </c>
      <c r="AG20" s="21"/>
      <c r="AH20" s="21"/>
      <c r="AI20" s="21" t="s">
        <v>17</v>
      </c>
      <c r="AJ20" s="21" t="s">
        <v>17</v>
      </c>
      <c r="AK20" s="21"/>
      <c r="AL20" s="25"/>
    </row>
    <row r="21" spans="1:79" s="26" customFormat="1" ht="15.6" x14ac:dyDescent="0.3">
      <c r="B21" s="17"/>
      <c r="C21" s="17"/>
      <c r="D21" s="18"/>
      <c r="E21" s="19" t="s">
        <v>60</v>
      </c>
      <c r="F21" s="18" t="s">
        <v>33</v>
      </c>
      <c r="G21" s="20"/>
      <c r="H21" s="20"/>
      <c r="I21" s="21"/>
      <c r="J21" s="17"/>
      <c r="K21" s="22">
        <f t="shared" si="0"/>
        <v>41</v>
      </c>
      <c r="L21" s="23" t="s">
        <v>34</v>
      </c>
      <c r="M21" s="17" t="s">
        <v>18</v>
      </c>
      <c r="N21" s="18" t="s">
        <v>20</v>
      </c>
      <c r="O21" s="18" t="s">
        <v>17</v>
      </c>
      <c r="P21" s="24" t="s">
        <v>21</v>
      </c>
      <c r="Q21" s="24"/>
      <c r="R21" s="21"/>
      <c r="S21" s="21"/>
      <c r="T21" s="21"/>
      <c r="U21" s="21"/>
      <c r="V21" s="21"/>
      <c r="W21" s="21"/>
      <c r="X21" s="21"/>
      <c r="Y21" s="21"/>
      <c r="Z21" s="21" t="s">
        <v>17</v>
      </c>
      <c r="AA21" s="21" t="s">
        <v>65</v>
      </c>
      <c r="AB21" s="21"/>
      <c r="AC21" s="21"/>
      <c r="AD21" s="21"/>
      <c r="AE21" s="21"/>
      <c r="AF21" s="21" t="s">
        <v>105</v>
      </c>
      <c r="AG21" s="21"/>
      <c r="AH21" s="21"/>
      <c r="AI21" s="21" t="s">
        <v>17</v>
      </c>
      <c r="AJ21" s="21" t="s">
        <v>17</v>
      </c>
      <c r="AK21" s="21"/>
      <c r="AL21" s="25"/>
    </row>
    <row r="22" spans="1:79" s="26" customFormat="1" ht="15.6" x14ac:dyDescent="0.3">
      <c r="B22" s="17"/>
      <c r="C22" s="17"/>
      <c r="D22" s="18"/>
      <c r="E22" s="19" t="s">
        <v>60</v>
      </c>
      <c r="F22" s="18" t="s">
        <v>33</v>
      </c>
      <c r="G22" s="20"/>
      <c r="H22" s="20"/>
      <c r="I22" s="21"/>
      <c r="J22" s="17"/>
      <c r="K22" s="22">
        <f t="shared" si="0"/>
        <v>41</v>
      </c>
      <c r="L22" s="23" t="s">
        <v>34</v>
      </c>
      <c r="M22" s="17" t="s">
        <v>18</v>
      </c>
      <c r="N22" s="18" t="s">
        <v>20</v>
      </c>
      <c r="O22" s="18" t="s">
        <v>17</v>
      </c>
      <c r="P22" s="24" t="s">
        <v>21</v>
      </c>
      <c r="Q22" s="24"/>
      <c r="R22" s="21"/>
      <c r="S22" s="21"/>
      <c r="T22" s="21"/>
      <c r="U22" s="21"/>
      <c r="V22" s="21"/>
      <c r="W22" s="21"/>
      <c r="X22" s="21"/>
      <c r="Y22" s="21"/>
      <c r="Z22" s="21" t="s">
        <v>17</v>
      </c>
      <c r="AA22" s="21" t="s">
        <v>65</v>
      </c>
      <c r="AB22" s="21"/>
      <c r="AC22" s="21"/>
      <c r="AD22" s="21"/>
      <c r="AE22" s="21"/>
      <c r="AF22" s="21" t="s">
        <v>105</v>
      </c>
      <c r="AG22" s="21"/>
      <c r="AH22" s="21"/>
      <c r="AI22" s="21" t="s">
        <v>17</v>
      </c>
      <c r="AJ22" s="21" t="s">
        <v>17</v>
      </c>
      <c r="AK22" s="21"/>
      <c r="AL22" s="25"/>
    </row>
    <row r="23" spans="1:79" s="26" customFormat="1" ht="15.6" x14ac:dyDescent="0.3">
      <c r="B23" s="17"/>
      <c r="C23" s="17"/>
      <c r="D23" s="18"/>
      <c r="E23" s="19" t="s">
        <v>60</v>
      </c>
      <c r="F23" s="18" t="s">
        <v>33</v>
      </c>
      <c r="G23" s="20"/>
      <c r="H23" s="20"/>
      <c r="I23" s="21"/>
      <c r="J23" s="17"/>
      <c r="K23" s="22">
        <f t="shared" si="0"/>
        <v>41</v>
      </c>
      <c r="L23" s="23" t="s">
        <v>34</v>
      </c>
      <c r="M23" s="17" t="s">
        <v>18</v>
      </c>
      <c r="N23" s="18" t="s">
        <v>20</v>
      </c>
      <c r="O23" s="18" t="s">
        <v>17</v>
      </c>
      <c r="P23" s="24" t="s">
        <v>21</v>
      </c>
      <c r="Q23" s="24"/>
      <c r="R23" s="21"/>
      <c r="S23" s="21"/>
      <c r="T23" s="21"/>
      <c r="U23" s="21"/>
      <c r="V23" s="21"/>
      <c r="W23" s="21"/>
      <c r="X23" s="21"/>
      <c r="Y23" s="21"/>
      <c r="Z23" s="21" t="s">
        <v>17</v>
      </c>
      <c r="AA23" s="21" t="s">
        <v>65</v>
      </c>
      <c r="AB23" s="21"/>
      <c r="AC23" s="21"/>
      <c r="AD23" s="21"/>
      <c r="AE23" s="21"/>
      <c r="AF23" s="21" t="s">
        <v>105</v>
      </c>
      <c r="AG23" s="21"/>
      <c r="AH23" s="21"/>
      <c r="AI23" s="21" t="s">
        <v>17</v>
      </c>
      <c r="AJ23" s="21" t="s">
        <v>17</v>
      </c>
      <c r="AK23" s="21"/>
      <c r="AL23" s="25"/>
    </row>
    <row r="24" spans="1:79" s="26" customFormat="1" ht="15.6" x14ac:dyDescent="0.3">
      <c r="B24" s="17"/>
      <c r="C24" s="17"/>
      <c r="D24" s="18"/>
      <c r="E24" s="19" t="s">
        <v>60</v>
      </c>
      <c r="F24" s="18" t="s">
        <v>33</v>
      </c>
      <c r="G24" s="20"/>
      <c r="H24" s="20"/>
      <c r="I24" s="21"/>
      <c r="J24" s="17"/>
      <c r="K24" s="22">
        <f t="shared" si="0"/>
        <v>41</v>
      </c>
      <c r="L24" s="23" t="s">
        <v>34</v>
      </c>
      <c r="M24" s="17" t="s">
        <v>18</v>
      </c>
      <c r="N24" s="18" t="s">
        <v>20</v>
      </c>
      <c r="O24" s="18" t="s">
        <v>17</v>
      </c>
      <c r="P24" s="24" t="s">
        <v>21</v>
      </c>
      <c r="Q24" s="24"/>
      <c r="R24" s="21"/>
      <c r="S24" s="21"/>
      <c r="T24" s="21"/>
      <c r="U24" s="21"/>
      <c r="V24" s="21"/>
      <c r="W24" s="21"/>
      <c r="X24" s="21"/>
      <c r="Y24" s="21"/>
      <c r="Z24" s="21" t="s">
        <v>17</v>
      </c>
      <c r="AA24" s="21" t="s">
        <v>65</v>
      </c>
      <c r="AB24" s="21"/>
      <c r="AC24" s="21"/>
      <c r="AD24" s="21"/>
      <c r="AE24" s="21"/>
      <c r="AF24" s="21" t="s">
        <v>105</v>
      </c>
      <c r="AG24" s="21"/>
      <c r="AH24" s="21"/>
      <c r="AI24" s="21" t="s">
        <v>17</v>
      </c>
      <c r="AJ24" s="21" t="s">
        <v>17</v>
      </c>
      <c r="AK24" s="21"/>
      <c r="AL24" s="25"/>
    </row>
    <row r="25" spans="1:79" s="28" customFormat="1" ht="15.6" x14ac:dyDescent="0.3">
      <c r="A25" s="26"/>
      <c r="B25" s="17"/>
      <c r="C25" s="17"/>
      <c r="D25" s="18"/>
      <c r="E25" s="19" t="s">
        <v>60</v>
      </c>
      <c r="F25" s="18" t="s">
        <v>33</v>
      </c>
      <c r="G25" s="20"/>
      <c r="H25" s="20"/>
      <c r="I25" s="21"/>
      <c r="J25" s="17"/>
      <c r="K25" s="22">
        <f t="shared" si="0"/>
        <v>41</v>
      </c>
      <c r="L25" s="23" t="s">
        <v>34</v>
      </c>
      <c r="M25" s="17" t="s">
        <v>18</v>
      </c>
      <c r="N25" s="18" t="s">
        <v>20</v>
      </c>
      <c r="O25" s="18" t="s">
        <v>17</v>
      </c>
      <c r="P25" s="24" t="s">
        <v>21</v>
      </c>
      <c r="Q25" s="24"/>
      <c r="R25" s="21"/>
      <c r="S25" s="21"/>
      <c r="T25" s="21"/>
      <c r="U25" s="21"/>
      <c r="V25" s="21"/>
      <c r="W25" s="21"/>
      <c r="X25" s="21"/>
      <c r="Y25" s="21"/>
      <c r="Z25" s="21" t="s">
        <v>17</v>
      </c>
      <c r="AA25" s="21" t="s">
        <v>65</v>
      </c>
      <c r="AB25" s="21"/>
      <c r="AC25" s="21"/>
      <c r="AD25" s="21"/>
      <c r="AE25" s="21"/>
      <c r="AF25" s="21" t="s">
        <v>105</v>
      </c>
      <c r="AG25" s="21"/>
      <c r="AH25" s="21"/>
      <c r="AI25" s="21" t="s">
        <v>17</v>
      </c>
      <c r="AJ25" s="21" t="s">
        <v>17</v>
      </c>
      <c r="AK25" s="21"/>
      <c r="AL25" s="25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</row>
    <row r="26" spans="1:79" s="28" customFormat="1" ht="15.6" x14ac:dyDescent="0.3">
      <c r="A26" s="26"/>
      <c r="B26" s="17"/>
      <c r="C26" s="17"/>
      <c r="D26" s="18"/>
      <c r="E26" s="19" t="s">
        <v>60</v>
      </c>
      <c r="F26" s="18" t="s">
        <v>33</v>
      </c>
      <c r="G26" s="20"/>
      <c r="H26" s="20"/>
      <c r="I26" s="21"/>
      <c r="J26" s="17"/>
      <c r="K26" s="22">
        <f t="shared" si="0"/>
        <v>41</v>
      </c>
      <c r="L26" s="23" t="s">
        <v>34</v>
      </c>
      <c r="M26" s="17" t="s">
        <v>18</v>
      </c>
      <c r="N26" s="18" t="s">
        <v>20</v>
      </c>
      <c r="O26" s="18" t="s">
        <v>17</v>
      </c>
      <c r="P26" s="24" t="s">
        <v>21</v>
      </c>
      <c r="Q26" s="24"/>
      <c r="R26" s="21"/>
      <c r="S26" s="21"/>
      <c r="T26" s="21"/>
      <c r="U26" s="21"/>
      <c r="V26" s="21"/>
      <c r="W26" s="21"/>
      <c r="X26" s="21"/>
      <c r="Y26" s="21"/>
      <c r="Z26" s="21" t="s">
        <v>17</v>
      </c>
      <c r="AA26" s="21" t="s">
        <v>65</v>
      </c>
      <c r="AB26" s="21"/>
      <c r="AC26" s="21"/>
      <c r="AD26" s="21"/>
      <c r="AE26" s="21"/>
      <c r="AF26" s="21" t="s">
        <v>105</v>
      </c>
      <c r="AG26" s="21"/>
      <c r="AH26" s="21"/>
      <c r="AI26" s="21" t="s">
        <v>17</v>
      </c>
      <c r="AJ26" s="21" t="s">
        <v>17</v>
      </c>
      <c r="AK26" s="21"/>
      <c r="AL26" s="25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</row>
    <row r="27" spans="1:79" s="26" customFormat="1" ht="15.6" x14ac:dyDescent="0.3">
      <c r="B27" s="17"/>
      <c r="C27" s="17"/>
      <c r="D27" s="18"/>
      <c r="E27" s="19" t="s">
        <v>60</v>
      </c>
      <c r="F27" s="18" t="s">
        <v>33</v>
      </c>
      <c r="G27" s="20"/>
      <c r="H27" s="20"/>
      <c r="I27" s="21"/>
      <c r="J27" s="17"/>
      <c r="K27" s="22">
        <f t="shared" si="0"/>
        <v>41</v>
      </c>
      <c r="L27" s="23" t="s">
        <v>34</v>
      </c>
      <c r="M27" s="17" t="s">
        <v>18</v>
      </c>
      <c r="N27" s="18" t="s">
        <v>20</v>
      </c>
      <c r="O27" s="18" t="s">
        <v>17</v>
      </c>
      <c r="P27" s="24" t="s">
        <v>21</v>
      </c>
      <c r="Q27" s="24"/>
      <c r="R27" s="21"/>
      <c r="S27" s="21"/>
      <c r="T27" s="21"/>
      <c r="U27" s="21"/>
      <c r="V27" s="21"/>
      <c r="W27" s="21"/>
      <c r="X27" s="21"/>
      <c r="Y27" s="21"/>
      <c r="Z27" s="21" t="s">
        <v>17</v>
      </c>
      <c r="AA27" s="21" t="s">
        <v>65</v>
      </c>
      <c r="AB27" s="21"/>
      <c r="AC27" s="21"/>
      <c r="AD27" s="21"/>
      <c r="AE27" s="21"/>
      <c r="AF27" s="21" t="s">
        <v>105</v>
      </c>
      <c r="AG27" s="21"/>
      <c r="AH27" s="21"/>
      <c r="AI27" s="21" t="s">
        <v>17</v>
      </c>
      <c r="AJ27" s="21" t="s">
        <v>17</v>
      </c>
      <c r="AK27" s="21"/>
      <c r="AL27" s="25"/>
    </row>
    <row r="28" spans="1:79" s="28" customFormat="1" ht="15.6" x14ac:dyDescent="0.3">
      <c r="A28" s="26"/>
      <c r="B28" s="17"/>
      <c r="C28" s="17"/>
      <c r="D28" s="18"/>
      <c r="E28" s="19" t="s">
        <v>60</v>
      </c>
      <c r="F28" s="18" t="s">
        <v>33</v>
      </c>
      <c r="G28" s="20"/>
      <c r="H28" s="20"/>
      <c r="I28" s="21"/>
      <c r="J28" s="17"/>
      <c r="K28" s="22">
        <f t="shared" si="0"/>
        <v>41</v>
      </c>
      <c r="L28" s="23" t="s">
        <v>34</v>
      </c>
      <c r="M28" s="17" t="s">
        <v>18</v>
      </c>
      <c r="N28" s="18" t="s">
        <v>20</v>
      </c>
      <c r="O28" s="18" t="s">
        <v>17</v>
      </c>
      <c r="P28" s="24" t="s">
        <v>21</v>
      </c>
      <c r="Q28" s="24"/>
      <c r="R28" s="21"/>
      <c r="S28" s="21"/>
      <c r="T28" s="21"/>
      <c r="U28" s="21"/>
      <c r="V28" s="21"/>
      <c r="W28" s="21"/>
      <c r="X28" s="21"/>
      <c r="Y28" s="21"/>
      <c r="Z28" s="21" t="s">
        <v>17</v>
      </c>
      <c r="AA28" s="21" t="s">
        <v>65</v>
      </c>
      <c r="AB28" s="21"/>
      <c r="AC28" s="21"/>
      <c r="AD28" s="21"/>
      <c r="AE28" s="21"/>
      <c r="AF28" s="21" t="s">
        <v>105</v>
      </c>
      <c r="AG28" s="21"/>
      <c r="AH28" s="21"/>
      <c r="AI28" s="21" t="s">
        <v>17</v>
      </c>
      <c r="AJ28" s="21" t="s">
        <v>17</v>
      </c>
      <c r="AK28" s="21"/>
      <c r="AL28" s="25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</row>
    <row r="29" spans="1:79" s="28" customFormat="1" ht="15.6" x14ac:dyDescent="0.3">
      <c r="A29" s="26"/>
      <c r="B29" s="17"/>
      <c r="C29" s="17"/>
      <c r="D29" s="18"/>
      <c r="E29" s="19" t="s">
        <v>60</v>
      </c>
      <c r="F29" s="18" t="s">
        <v>33</v>
      </c>
      <c r="G29" s="20"/>
      <c r="H29" s="20"/>
      <c r="I29" s="21"/>
      <c r="J29" s="17"/>
      <c r="K29" s="22">
        <f t="shared" si="0"/>
        <v>41</v>
      </c>
      <c r="L29" s="23" t="s">
        <v>34</v>
      </c>
      <c r="M29" s="17" t="s">
        <v>18</v>
      </c>
      <c r="N29" s="18" t="s">
        <v>20</v>
      </c>
      <c r="O29" s="18" t="s">
        <v>17</v>
      </c>
      <c r="P29" s="24" t="s">
        <v>21</v>
      </c>
      <c r="Q29" s="24"/>
      <c r="R29" s="21"/>
      <c r="S29" s="21"/>
      <c r="T29" s="21"/>
      <c r="U29" s="21"/>
      <c r="V29" s="21"/>
      <c r="W29" s="21"/>
      <c r="X29" s="21"/>
      <c r="Y29" s="21"/>
      <c r="Z29" s="21" t="s">
        <v>17</v>
      </c>
      <c r="AA29" s="21" t="s">
        <v>65</v>
      </c>
      <c r="AB29" s="21"/>
      <c r="AC29" s="21"/>
      <c r="AD29" s="21"/>
      <c r="AE29" s="21"/>
      <c r="AF29" s="21" t="s">
        <v>105</v>
      </c>
      <c r="AG29" s="21"/>
      <c r="AH29" s="21"/>
      <c r="AI29" s="21" t="s">
        <v>17</v>
      </c>
      <c r="AJ29" s="21" t="s">
        <v>17</v>
      </c>
      <c r="AK29" s="21"/>
      <c r="AL29" s="25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</row>
    <row r="30" spans="1:79" s="26" customFormat="1" ht="15.6" x14ac:dyDescent="0.3">
      <c r="B30" s="17"/>
      <c r="C30" s="17"/>
      <c r="D30" s="18"/>
      <c r="E30" s="19" t="s">
        <v>60</v>
      </c>
      <c r="F30" s="18" t="s">
        <v>33</v>
      </c>
      <c r="G30" s="20"/>
      <c r="H30" s="20"/>
      <c r="I30" s="21"/>
      <c r="J30" s="17"/>
      <c r="K30" s="22">
        <f t="shared" si="0"/>
        <v>41</v>
      </c>
      <c r="L30" s="23" t="s">
        <v>34</v>
      </c>
      <c r="M30" s="17" t="s">
        <v>18</v>
      </c>
      <c r="N30" s="18" t="s">
        <v>20</v>
      </c>
      <c r="O30" s="18" t="s">
        <v>17</v>
      </c>
      <c r="P30" s="24" t="s">
        <v>21</v>
      </c>
      <c r="Q30" s="24"/>
      <c r="R30" s="21"/>
      <c r="S30" s="21"/>
      <c r="T30" s="21"/>
      <c r="U30" s="21"/>
      <c r="V30" s="21"/>
      <c r="W30" s="21"/>
      <c r="X30" s="21"/>
      <c r="Y30" s="21"/>
      <c r="Z30" s="21" t="s">
        <v>17</v>
      </c>
      <c r="AA30" s="21" t="s">
        <v>65</v>
      </c>
      <c r="AB30" s="21"/>
      <c r="AC30" s="21"/>
      <c r="AD30" s="21"/>
      <c r="AE30" s="21"/>
      <c r="AF30" s="21" t="s">
        <v>105</v>
      </c>
      <c r="AG30" s="21"/>
      <c r="AH30" s="21"/>
      <c r="AI30" s="21" t="s">
        <v>17</v>
      </c>
      <c r="AJ30" s="21" t="s">
        <v>17</v>
      </c>
      <c r="AK30" s="21"/>
      <c r="AL30" s="25"/>
    </row>
    <row r="31" spans="1:79" s="26" customFormat="1" ht="15.6" x14ac:dyDescent="0.3">
      <c r="B31" s="17"/>
      <c r="C31" s="17"/>
      <c r="D31" s="18"/>
      <c r="E31" s="19" t="s">
        <v>60</v>
      </c>
      <c r="F31" s="18" t="s">
        <v>33</v>
      </c>
      <c r="G31" s="20"/>
      <c r="H31" s="20"/>
      <c r="I31" s="21"/>
      <c r="J31" s="17"/>
      <c r="K31" s="22">
        <f t="shared" si="0"/>
        <v>41</v>
      </c>
      <c r="L31" s="23" t="s">
        <v>34</v>
      </c>
      <c r="M31" s="17" t="s">
        <v>18</v>
      </c>
      <c r="N31" s="18" t="s">
        <v>20</v>
      </c>
      <c r="O31" s="18" t="s">
        <v>17</v>
      </c>
      <c r="P31" s="24" t="s">
        <v>21</v>
      </c>
      <c r="Q31" s="24"/>
      <c r="R31" s="21"/>
      <c r="S31" s="21"/>
      <c r="T31" s="21"/>
      <c r="U31" s="21"/>
      <c r="V31" s="21"/>
      <c r="W31" s="21"/>
      <c r="X31" s="21"/>
      <c r="Y31" s="21"/>
      <c r="Z31" s="21" t="s">
        <v>17</v>
      </c>
      <c r="AA31" s="21" t="s">
        <v>65</v>
      </c>
      <c r="AB31" s="21"/>
      <c r="AC31" s="21"/>
      <c r="AD31" s="21"/>
      <c r="AE31" s="21"/>
      <c r="AF31" s="21" t="s">
        <v>105</v>
      </c>
      <c r="AG31" s="21"/>
      <c r="AH31" s="21"/>
      <c r="AI31" s="21" t="s">
        <v>17</v>
      </c>
      <c r="AJ31" s="21" t="s">
        <v>17</v>
      </c>
      <c r="AK31" s="21"/>
      <c r="AL31" s="25"/>
    </row>
    <row r="32" spans="1:79" s="26" customFormat="1" ht="15.6" x14ac:dyDescent="0.3">
      <c r="B32" s="17"/>
      <c r="C32" s="17"/>
      <c r="D32" s="18"/>
      <c r="E32" s="19" t="s">
        <v>60</v>
      </c>
      <c r="F32" s="18" t="s">
        <v>33</v>
      </c>
      <c r="G32" s="20"/>
      <c r="H32" s="20"/>
      <c r="I32" s="21"/>
      <c r="J32" s="17"/>
      <c r="K32" s="22">
        <f t="shared" si="0"/>
        <v>41</v>
      </c>
      <c r="L32" s="23" t="s">
        <v>34</v>
      </c>
      <c r="M32" s="17" t="s">
        <v>18</v>
      </c>
      <c r="N32" s="18" t="s">
        <v>20</v>
      </c>
      <c r="O32" s="18" t="s">
        <v>17</v>
      </c>
      <c r="P32" s="24" t="s">
        <v>21</v>
      </c>
      <c r="Q32" s="24"/>
      <c r="R32" s="21"/>
      <c r="S32" s="21"/>
      <c r="T32" s="21"/>
      <c r="U32" s="21"/>
      <c r="V32" s="21"/>
      <c r="W32" s="21"/>
      <c r="X32" s="21"/>
      <c r="Y32" s="21"/>
      <c r="Z32" s="21" t="s">
        <v>17</v>
      </c>
      <c r="AA32" s="21" t="s">
        <v>65</v>
      </c>
      <c r="AB32" s="21"/>
      <c r="AC32" s="21"/>
      <c r="AD32" s="21"/>
      <c r="AE32" s="21"/>
      <c r="AF32" s="21" t="s">
        <v>105</v>
      </c>
      <c r="AG32" s="21"/>
      <c r="AH32" s="21"/>
      <c r="AI32" s="21" t="s">
        <v>17</v>
      </c>
      <c r="AJ32" s="21" t="s">
        <v>17</v>
      </c>
      <c r="AK32" s="21"/>
      <c r="AL32" s="25"/>
    </row>
    <row r="33" spans="1:79" s="28" customFormat="1" ht="15.6" x14ac:dyDescent="0.3">
      <c r="A33" s="26"/>
      <c r="B33" s="17"/>
      <c r="C33" s="17"/>
      <c r="D33" s="18"/>
      <c r="E33" s="19" t="s">
        <v>60</v>
      </c>
      <c r="F33" s="18" t="s">
        <v>33</v>
      </c>
      <c r="G33" s="20"/>
      <c r="H33" s="20"/>
      <c r="I33" s="21"/>
      <c r="J33" s="17"/>
      <c r="K33" s="22">
        <f t="shared" si="0"/>
        <v>41</v>
      </c>
      <c r="L33" s="23" t="s">
        <v>34</v>
      </c>
      <c r="M33" s="17" t="s">
        <v>18</v>
      </c>
      <c r="N33" s="18" t="s">
        <v>20</v>
      </c>
      <c r="O33" s="18" t="s">
        <v>17</v>
      </c>
      <c r="P33" s="24" t="s">
        <v>21</v>
      </c>
      <c r="Q33" s="24"/>
      <c r="R33" s="21"/>
      <c r="S33" s="21"/>
      <c r="T33" s="21"/>
      <c r="U33" s="21"/>
      <c r="V33" s="21"/>
      <c r="W33" s="21"/>
      <c r="X33" s="21"/>
      <c r="Y33" s="21"/>
      <c r="Z33" s="21" t="s">
        <v>17</v>
      </c>
      <c r="AA33" s="21" t="s">
        <v>65</v>
      </c>
      <c r="AB33" s="21"/>
      <c r="AC33" s="21"/>
      <c r="AD33" s="21"/>
      <c r="AE33" s="21"/>
      <c r="AF33" s="21" t="s">
        <v>105</v>
      </c>
      <c r="AG33" s="21"/>
      <c r="AH33" s="21"/>
      <c r="AI33" s="21" t="s">
        <v>17</v>
      </c>
      <c r="AJ33" s="21" t="s">
        <v>17</v>
      </c>
      <c r="AK33" s="21"/>
      <c r="AL33" s="25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</row>
    <row r="34" spans="1:79" s="28" customFormat="1" ht="15.6" x14ac:dyDescent="0.3">
      <c r="A34" s="26"/>
      <c r="B34" s="17"/>
      <c r="C34" s="17"/>
      <c r="D34" s="18"/>
      <c r="E34" s="19" t="s">
        <v>60</v>
      </c>
      <c r="F34" s="18" t="s">
        <v>33</v>
      </c>
      <c r="G34" s="20"/>
      <c r="H34" s="20"/>
      <c r="I34" s="21"/>
      <c r="J34" s="17"/>
      <c r="K34" s="22">
        <f t="shared" si="0"/>
        <v>41</v>
      </c>
      <c r="L34" s="23" t="s">
        <v>34</v>
      </c>
      <c r="M34" s="17" t="s">
        <v>18</v>
      </c>
      <c r="N34" s="18" t="s">
        <v>20</v>
      </c>
      <c r="O34" s="18" t="s">
        <v>17</v>
      </c>
      <c r="P34" s="24" t="s">
        <v>21</v>
      </c>
      <c r="Q34" s="24"/>
      <c r="R34" s="21"/>
      <c r="S34" s="21"/>
      <c r="T34" s="21"/>
      <c r="U34" s="21"/>
      <c r="V34" s="21"/>
      <c r="W34" s="21"/>
      <c r="X34" s="21"/>
      <c r="Y34" s="21"/>
      <c r="Z34" s="21" t="s">
        <v>17</v>
      </c>
      <c r="AA34" s="21" t="s">
        <v>65</v>
      </c>
      <c r="AB34" s="21"/>
      <c r="AC34" s="21"/>
      <c r="AD34" s="21"/>
      <c r="AE34" s="21"/>
      <c r="AF34" s="21" t="s">
        <v>105</v>
      </c>
      <c r="AG34" s="21"/>
      <c r="AH34" s="21"/>
      <c r="AI34" s="21" t="s">
        <v>17</v>
      </c>
      <c r="AJ34" s="21" t="s">
        <v>17</v>
      </c>
      <c r="AK34" s="21"/>
      <c r="AL34" s="25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</row>
    <row r="35" spans="1:79" s="26" customFormat="1" ht="15.6" x14ac:dyDescent="0.3">
      <c r="B35" s="17"/>
      <c r="C35" s="17"/>
      <c r="D35" s="18"/>
      <c r="E35" s="19" t="s">
        <v>60</v>
      </c>
      <c r="F35" s="18" t="s">
        <v>33</v>
      </c>
      <c r="G35" s="20"/>
      <c r="H35" s="20"/>
      <c r="I35" s="21"/>
      <c r="J35" s="17"/>
      <c r="K35" s="22">
        <f t="shared" si="0"/>
        <v>41</v>
      </c>
      <c r="L35" s="23" t="s">
        <v>34</v>
      </c>
      <c r="M35" s="17" t="s">
        <v>18</v>
      </c>
      <c r="N35" s="18" t="s">
        <v>20</v>
      </c>
      <c r="O35" s="18" t="s">
        <v>17</v>
      </c>
      <c r="P35" s="24" t="s">
        <v>21</v>
      </c>
      <c r="Q35" s="24"/>
      <c r="R35" s="21"/>
      <c r="S35" s="21"/>
      <c r="T35" s="21"/>
      <c r="U35" s="21"/>
      <c r="V35" s="21"/>
      <c r="W35" s="21"/>
      <c r="X35" s="21"/>
      <c r="Y35" s="21"/>
      <c r="Z35" s="21" t="s">
        <v>17</v>
      </c>
      <c r="AA35" s="21" t="s">
        <v>65</v>
      </c>
      <c r="AB35" s="21"/>
      <c r="AC35" s="21"/>
      <c r="AD35" s="21"/>
      <c r="AE35" s="21"/>
      <c r="AF35" s="21" t="s">
        <v>105</v>
      </c>
      <c r="AG35" s="21"/>
      <c r="AH35" s="21"/>
      <c r="AI35" s="21" t="s">
        <v>17</v>
      </c>
      <c r="AJ35" s="21" t="s">
        <v>17</v>
      </c>
      <c r="AK35" s="21"/>
      <c r="AL35" s="25"/>
    </row>
    <row r="36" spans="1:79" s="26" customFormat="1" ht="15.6" x14ac:dyDescent="0.3">
      <c r="B36" s="17"/>
      <c r="C36" s="17"/>
      <c r="D36" s="18"/>
      <c r="E36" s="19" t="s">
        <v>60</v>
      </c>
      <c r="F36" s="18" t="s">
        <v>33</v>
      </c>
      <c r="G36" s="20"/>
      <c r="H36" s="20"/>
      <c r="I36" s="21"/>
      <c r="J36" s="17"/>
      <c r="K36" s="22">
        <f t="shared" si="0"/>
        <v>41</v>
      </c>
      <c r="L36" s="23" t="s">
        <v>34</v>
      </c>
      <c r="M36" s="17" t="s">
        <v>18</v>
      </c>
      <c r="N36" s="18" t="s">
        <v>20</v>
      </c>
      <c r="O36" s="18" t="s">
        <v>17</v>
      </c>
      <c r="P36" s="24" t="s">
        <v>21</v>
      </c>
      <c r="Q36" s="24"/>
      <c r="R36" s="21"/>
      <c r="S36" s="21"/>
      <c r="T36" s="21"/>
      <c r="U36" s="21"/>
      <c r="V36" s="21"/>
      <c r="W36" s="21"/>
      <c r="X36" s="21"/>
      <c r="Y36" s="21"/>
      <c r="Z36" s="21" t="s">
        <v>17</v>
      </c>
      <c r="AA36" s="21" t="s">
        <v>65</v>
      </c>
      <c r="AB36" s="21"/>
      <c r="AC36" s="21"/>
      <c r="AD36" s="21"/>
      <c r="AE36" s="21"/>
      <c r="AF36" s="21" t="s">
        <v>105</v>
      </c>
      <c r="AG36" s="21"/>
      <c r="AH36" s="21"/>
      <c r="AI36" s="21" t="s">
        <v>17</v>
      </c>
      <c r="AJ36" s="21" t="s">
        <v>17</v>
      </c>
      <c r="AK36" s="21"/>
      <c r="AL36" s="25"/>
    </row>
    <row r="37" spans="1:79" s="26" customFormat="1" ht="15.6" x14ac:dyDescent="0.3">
      <c r="B37" s="17"/>
      <c r="C37" s="17"/>
      <c r="D37" s="18"/>
      <c r="E37" s="19" t="s">
        <v>60</v>
      </c>
      <c r="F37" s="18" t="s">
        <v>33</v>
      </c>
      <c r="G37" s="20"/>
      <c r="H37" s="20"/>
      <c r="I37" s="21"/>
      <c r="J37" s="17"/>
      <c r="K37" s="22">
        <f t="shared" si="0"/>
        <v>41</v>
      </c>
      <c r="L37" s="23" t="s">
        <v>34</v>
      </c>
      <c r="M37" s="17" t="s">
        <v>18</v>
      </c>
      <c r="N37" s="18" t="s">
        <v>20</v>
      </c>
      <c r="O37" s="18" t="s">
        <v>17</v>
      </c>
      <c r="P37" s="24" t="s">
        <v>21</v>
      </c>
      <c r="Q37" s="24"/>
      <c r="R37" s="21"/>
      <c r="S37" s="21"/>
      <c r="T37" s="21"/>
      <c r="U37" s="21"/>
      <c r="V37" s="21"/>
      <c r="W37" s="21"/>
      <c r="X37" s="21"/>
      <c r="Y37" s="21"/>
      <c r="Z37" s="21" t="s">
        <v>17</v>
      </c>
      <c r="AA37" s="21" t="s">
        <v>65</v>
      </c>
      <c r="AB37" s="21"/>
      <c r="AC37" s="21"/>
      <c r="AD37" s="21"/>
      <c r="AE37" s="21"/>
      <c r="AF37" s="21" t="s">
        <v>105</v>
      </c>
      <c r="AG37" s="21"/>
      <c r="AH37" s="21"/>
      <c r="AI37" s="21" t="s">
        <v>17</v>
      </c>
      <c r="AJ37" s="21" t="s">
        <v>17</v>
      </c>
      <c r="AK37" s="21"/>
      <c r="AL37" s="25"/>
    </row>
    <row r="38" spans="1:79" s="26" customFormat="1" ht="15.6" x14ac:dyDescent="0.3">
      <c r="B38" s="17"/>
      <c r="C38" s="17"/>
      <c r="D38" s="18"/>
      <c r="E38" s="19" t="s">
        <v>60</v>
      </c>
      <c r="F38" s="18" t="s">
        <v>33</v>
      </c>
      <c r="G38" s="20"/>
      <c r="H38" s="20"/>
      <c r="I38" s="21"/>
      <c r="J38" s="17"/>
      <c r="K38" s="22">
        <f t="shared" si="0"/>
        <v>41</v>
      </c>
      <c r="L38" s="23" t="s">
        <v>34</v>
      </c>
      <c r="M38" s="17" t="s">
        <v>18</v>
      </c>
      <c r="N38" s="18" t="s">
        <v>20</v>
      </c>
      <c r="O38" s="18" t="s">
        <v>17</v>
      </c>
      <c r="P38" s="24" t="s">
        <v>21</v>
      </c>
      <c r="Q38" s="24"/>
      <c r="R38" s="21"/>
      <c r="S38" s="21"/>
      <c r="T38" s="21"/>
      <c r="U38" s="21"/>
      <c r="V38" s="21"/>
      <c r="W38" s="21"/>
      <c r="X38" s="21"/>
      <c r="Y38" s="21"/>
      <c r="Z38" s="21" t="s">
        <v>17</v>
      </c>
      <c r="AA38" s="21" t="s">
        <v>65</v>
      </c>
      <c r="AB38" s="21"/>
      <c r="AC38" s="21"/>
      <c r="AD38" s="21"/>
      <c r="AE38" s="21"/>
      <c r="AF38" s="21" t="s">
        <v>105</v>
      </c>
      <c r="AG38" s="21"/>
      <c r="AH38" s="21"/>
      <c r="AI38" s="21" t="s">
        <v>17</v>
      </c>
      <c r="AJ38" s="21" t="s">
        <v>17</v>
      </c>
      <c r="AK38" s="21"/>
      <c r="AL38" s="25"/>
    </row>
    <row r="39" spans="1:79" s="26" customFormat="1" ht="15.6" x14ac:dyDescent="0.3">
      <c r="B39" s="17"/>
      <c r="C39" s="17"/>
      <c r="D39" s="18"/>
      <c r="E39" s="19" t="s">
        <v>60</v>
      </c>
      <c r="F39" s="18" t="s">
        <v>33</v>
      </c>
      <c r="G39" s="20"/>
      <c r="H39" s="20"/>
      <c r="I39" s="21"/>
      <c r="J39" s="17"/>
      <c r="K39" s="22">
        <f t="shared" si="0"/>
        <v>41</v>
      </c>
      <c r="L39" s="23" t="s">
        <v>34</v>
      </c>
      <c r="M39" s="17" t="s">
        <v>18</v>
      </c>
      <c r="N39" s="18" t="s">
        <v>20</v>
      </c>
      <c r="O39" s="18" t="s">
        <v>17</v>
      </c>
      <c r="P39" s="24" t="s">
        <v>21</v>
      </c>
      <c r="Q39" s="24"/>
      <c r="R39" s="21"/>
      <c r="S39" s="21"/>
      <c r="T39" s="21"/>
      <c r="U39" s="21"/>
      <c r="V39" s="21"/>
      <c r="W39" s="21"/>
      <c r="X39" s="21"/>
      <c r="Y39" s="21"/>
      <c r="Z39" s="21" t="s">
        <v>17</v>
      </c>
      <c r="AA39" s="21" t="s">
        <v>65</v>
      </c>
      <c r="AB39" s="21"/>
      <c r="AC39" s="21"/>
      <c r="AD39" s="21"/>
      <c r="AE39" s="21"/>
      <c r="AF39" s="21" t="s">
        <v>105</v>
      </c>
      <c r="AG39" s="21"/>
      <c r="AH39" s="21"/>
      <c r="AI39" s="21" t="s">
        <v>17</v>
      </c>
      <c r="AJ39" s="21" t="s">
        <v>17</v>
      </c>
      <c r="AK39" s="21"/>
      <c r="AL39" s="25"/>
    </row>
    <row r="40" spans="1:79" s="26" customFormat="1" ht="15.6" x14ac:dyDescent="0.3">
      <c r="B40" s="17"/>
      <c r="C40" s="17"/>
      <c r="D40" s="18"/>
      <c r="E40" s="19" t="s">
        <v>60</v>
      </c>
      <c r="F40" s="18" t="s">
        <v>33</v>
      </c>
      <c r="G40" s="20"/>
      <c r="H40" s="20"/>
      <c r="I40" s="21"/>
      <c r="J40" s="17"/>
      <c r="K40" s="22">
        <f t="shared" si="0"/>
        <v>41</v>
      </c>
      <c r="L40" s="23" t="s">
        <v>34</v>
      </c>
      <c r="M40" s="17" t="s">
        <v>18</v>
      </c>
      <c r="N40" s="18" t="s">
        <v>20</v>
      </c>
      <c r="O40" s="18" t="s">
        <v>17</v>
      </c>
      <c r="P40" s="24" t="s">
        <v>21</v>
      </c>
      <c r="Q40" s="24"/>
      <c r="R40" s="21"/>
      <c r="S40" s="21"/>
      <c r="T40" s="21"/>
      <c r="U40" s="21"/>
      <c r="V40" s="21"/>
      <c r="W40" s="21"/>
      <c r="X40" s="21"/>
      <c r="Y40" s="21"/>
      <c r="Z40" s="21" t="s">
        <v>17</v>
      </c>
      <c r="AA40" s="21" t="s">
        <v>65</v>
      </c>
      <c r="AB40" s="21"/>
      <c r="AC40" s="21"/>
      <c r="AD40" s="21"/>
      <c r="AE40" s="21"/>
      <c r="AF40" s="21" t="s">
        <v>105</v>
      </c>
      <c r="AG40" s="21"/>
      <c r="AH40" s="21"/>
      <c r="AI40" s="21" t="s">
        <v>17</v>
      </c>
      <c r="AJ40" s="21" t="s">
        <v>17</v>
      </c>
      <c r="AK40" s="21"/>
      <c r="AL40" s="25"/>
    </row>
    <row r="41" spans="1:79" s="26" customFormat="1" ht="15.6" x14ac:dyDescent="0.3">
      <c r="B41" s="17"/>
      <c r="C41" s="17"/>
      <c r="D41" s="18"/>
      <c r="E41" s="19" t="s">
        <v>60</v>
      </c>
      <c r="F41" s="18" t="s">
        <v>33</v>
      </c>
      <c r="G41" s="20"/>
      <c r="H41" s="20"/>
      <c r="I41" s="21"/>
      <c r="J41" s="17"/>
      <c r="K41" s="22">
        <f t="shared" si="0"/>
        <v>41</v>
      </c>
      <c r="L41" s="23" t="s">
        <v>34</v>
      </c>
      <c r="M41" s="17" t="s">
        <v>18</v>
      </c>
      <c r="N41" s="18" t="s">
        <v>20</v>
      </c>
      <c r="O41" s="18" t="s">
        <v>17</v>
      </c>
      <c r="P41" s="24" t="s">
        <v>21</v>
      </c>
      <c r="Q41" s="24"/>
      <c r="R41" s="21"/>
      <c r="S41" s="21"/>
      <c r="T41" s="21"/>
      <c r="U41" s="21"/>
      <c r="V41" s="21"/>
      <c r="W41" s="21"/>
      <c r="X41" s="21"/>
      <c r="Y41" s="21"/>
      <c r="Z41" s="21" t="s">
        <v>17</v>
      </c>
      <c r="AA41" s="21" t="s">
        <v>65</v>
      </c>
      <c r="AB41" s="21"/>
      <c r="AC41" s="21"/>
      <c r="AD41" s="21"/>
      <c r="AE41" s="21"/>
      <c r="AF41" s="21" t="s">
        <v>105</v>
      </c>
      <c r="AG41" s="21"/>
      <c r="AH41" s="21"/>
      <c r="AI41" s="21" t="s">
        <v>17</v>
      </c>
      <c r="AJ41" s="21" t="s">
        <v>17</v>
      </c>
      <c r="AK41" s="21"/>
      <c r="AL41" s="25"/>
    </row>
    <row r="42" spans="1:79" s="26" customFormat="1" ht="15.6" x14ac:dyDescent="0.3">
      <c r="B42" s="17"/>
      <c r="C42" s="17"/>
      <c r="D42" s="18"/>
      <c r="E42" s="19" t="s">
        <v>60</v>
      </c>
      <c r="F42" s="18" t="s">
        <v>33</v>
      </c>
      <c r="G42" s="20"/>
      <c r="H42" s="20"/>
      <c r="I42" s="21"/>
      <c r="J42" s="17"/>
      <c r="K42" s="22">
        <f t="shared" si="0"/>
        <v>41</v>
      </c>
      <c r="L42" s="23" t="s">
        <v>34</v>
      </c>
      <c r="M42" s="17" t="s">
        <v>18</v>
      </c>
      <c r="N42" s="18" t="s">
        <v>20</v>
      </c>
      <c r="O42" s="18" t="s">
        <v>17</v>
      </c>
      <c r="P42" s="24" t="s">
        <v>21</v>
      </c>
      <c r="Q42" s="24"/>
      <c r="R42" s="21"/>
      <c r="S42" s="21"/>
      <c r="T42" s="21"/>
      <c r="U42" s="21"/>
      <c r="V42" s="21"/>
      <c r="W42" s="21"/>
      <c r="X42" s="21"/>
      <c r="Y42" s="21"/>
      <c r="Z42" s="21" t="s">
        <v>17</v>
      </c>
      <c r="AA42" s="21" t="s">
        <v>65</v>
      </c>
      <c r="AB42" s="21"/>
      <c r="AC42" s="21"/>
      <c r="AD42" s="21"/>
      <c r="AE42" s="21"/>
      <c r="AF42" s="21" t="s">
        <v>105</v>
      </c>
      <c r="AG42" s="21"/>
      <c r="AH42" s="21"/>
      <c r="AI42" s="21" t="s">
        <v>17</v>
      </c>
      <c r="AJ42" s="21" t="s">
        <v>17</v>
      </c>
      <c r="AK42" s="21"/>
      <c r="AL42" s="25"/>
    </row>
    <row r="43" spans="1:79" s="26" customFormat="1" ht="15.6" x14ac:dyDescent="0.3">
      <c r="B43" s="17"/>
      <c r="C43" s="17"/>
      <c r="D43" s="18"/>
      <c r="E43" s="19" t="s">
        <v>60</v>
      </c>
      <c r="F43" s="18" t="s">
        <v>33</v>
      </c>
      <c r="G43" s="20"/>
      <c r="H43" s="20"/>
      <c r="I43" s="21"/>
      <c r="J43" s="17"/>
      <c r="K43" s="22">
        <f t="shared" si="0"/>
        <v>41</v>
      </c>
      <c r="L43" s="23" t="s">
        <v>34</v>
      </c>
      <c r="M43" s="17" t="s">
        <v>18</v>
      </c>
      <c r="N43" s="18" t="s">
        <v>20</v>
      </c>
      <c r="O43" s="18" t="s">
        <v>17</v>
      </c>
      <c r="P43" s="24" t="s">
        <v>21</v>
      </c>
      <c r="Q43" s="24"/>
      <c r="R43" s="21"/>
      <c r="S43" s="21"/>
      <c r="T43" s="21"/>
      <c r="U43" s="21"/>
      <c r="V43" s="21"/>
      <c r="W43" s="21"/>
      <c r="X43" s="21"/>
      <c r="Y43" s="21"/>
      <c r="Z43" s="21" t="s">
        <v>17</v>
      </c>
      <c r="AA43" s="21" t="s">
        <v>65</v>
      </c>
      <c r="AB43" s="21"/>
      <c r="AC43" s="21"/>
      <c r="AD43" s="21"/>
      <c r="AE43" s="21"/>
      <c r="AF43" s="21" t="s">
        <v>105</v>
      </c>
      <c r="AG43" s="21"/>
      <c r="AH43" s="21"/>
      <c r="AI43" s="21" t="s">
        <v>17</v>
      </c>
      <c r="AJ43" s="21" t="s">
        <v>17</v>
      </c>
      <c r="AK43" s="21"/>
      <c r="AL43" s="25"/>
    </row>
    <row r="44" spans="1:79" s="28" customFormat="1" ht="15.6" x14ac:dyDescent="0.3">
      <c r="A44" s="26"/>
      <c r="B44" s="17"/>
      <c r="C44" s="17"/>
      <c r="D44" s="18"/>
      <c r="E44" s="19" t="s">
        <v>60</v>
      </c>
      <c r="F44" s="18" t="s">
        <v>33</v>
      </c>
      <c r="G44" s="20"/>
      <c r="H44" s="20"/>
      <c r="I44" s="21"/>
      <c r="J44" s="17"/>
      <c r="K44" s="22">
        <f t="shared" si="0"/>
        <v>41</v>
      </c>
      <c r="L44" s="23" t="s">
        <v>34</v>
      </c>
      <c r="M44" s="17" t="s">
        <v>18</v>
      </c>
      <c r="N44" s="18" t="s">
        <v>20</v>
      </c>
      <c r="O44" s="18" t="s">
        <v>17</v>
      </c>
      <c r="P44" s="24" t="s">
        <v>21</v>
      </c>
      <c r="Q44" s="24"/>
      <c r="R44" s="21"/>
      <c r="S44" s="21"/>
      <c r="T44" s="21"/>
      <c r="U44" s="21"/>
      <c r="V44" s="21"/>
      <c r="W44" s="21"/>
      <c r="X44" s="21"/>
      <c r="Y44" s="21"/>
      <c r="Z44" s="21" t="s">
        <v>17</v>
      </c>
      <c r="AA44" s="21" t="s">
        <v>65</v>
      </c>
      <c r="AB44" s="21"/>
      <c r="AC44" s="21"/>
      <c r="AD44" s="21"/>
      <c r="AE44" s="21"/>
      <c r="AF44" s="21" t="s">
        <v>105</v>
      </c>
      <c r="AG44" s="21"/>
      <c r="AH44" s="21"/>
      <c r="AI44" s="21" t="s">
        <v>17</v>
      </c>
      <c r="AJ44" s="21" t="s">
        <v>17</v>
      </c>
      <c r="AK44" s="21"/>
      <c r="AL44" s="25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</row>
    <row r="45" spans="1:79" s="28" customFormat="1" ht="15.6" x14ac:dyDescent="0.3">
      <c r="A45" s="26"/>
      <c r="B45" s="17"/>
      <c r="C45" s="17"/>
      <c r="D45" s="18"/>
      <c r="E45" s="19" t="s">
        <v>60</v>
      </c>
      <c r="F45" s="18" t="s">
        <v>33</v>
      </c>
      <c r="G45" s="20"/>
      <c r="H45" s="20"/>
      <c r="I45" s="21"/>
      <c r="J45" s="17"/>
      <c r="K45" s="22">
        <f t="shared" si="0"/>
        <v>41</v>
      </c>
      <c r="L45" s="23" t="s">
        <v>34</v>
      </c>
      <c r="M45" s="17" t="s">
        <v>18</v>
      </c>
      <c r="N45" s="18" t="s">
        <v>20</v>
      </c>
      <c r="O45" s="18" t="s">
        <v>17</v>
      </c>
      <c r="P45" s="24" t="s">
        <v>21</v>
      </c>
      <c r="Q45" s="24"/>
      <c r="R45" s="21"/>
      <c r="S45" s="21"/>
      <c r="T45" s="21"/>
      <c r="U45" s="21"/>
      <c r="V45" s="21"/>
      <c r="W45" s="21"/>
      <c r="X45" s="21"/>
      <c r="Y45" s="21"/>
      <c r="Z45" s="21" t="s">
        <v>17</v>
      </c>
      <c r="AA45" s="21" t="s">
        <v>65</v>
      </c>
      <c r="AB45" s="21"/>
      <c r="AC45" s="21"/>
      <c r="AD45" s="21"/>
      <c r="AE45" s="21"/>
      <c r="AF45" s="21" t="s">
        <v>105</v>
      </c>
      <c r="AG45" s="21"/>
      <c r="AH45" s="21"/>
      <c r="AI45" s="21" t="s">
        <v>17</v>
      </c>
      <c r="AJ45" s="21" t="s">
        <v>17</v>
      </c>
      <c r="AK45" s="21"/>
      <c r="AL45" s="25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</row>
    <row r="46" spans="1:79" s="26" customFormat="1" ht="15.6" x14ac:dyDescent="0.3">
      <c r="B46" s="17"/>
      <c r="C46" s="17"/>
      <c r="D46" s="18"/>
      <c r="E46" s="19" t="s">
        <v>60</v>
      </c>
      <c r="F46" s="18" t="s">
        <v>33</v>
      </c>
      <c r="G46" s="20"/>
      <c r="H46" s="20"/>
      <c r="I46" s="21"/>
      <c r="J46" s="17"/>
      <c r="K46" s="22">
        <f t="shared" si="0"/>
        <v>41</v>
      </c>
      <c r="L46" s="23" t="s">
        <v>34</v>
      </c>
      <c r="M46" s="17" t="s">
        <v>18</v>
      </c>
      <c r="N46" s="18" t="s">
        <v>20</v>
      </c>
      <c r="O46" s="18" t="s">
        <v>17</v>
      </c>
      <c r="P46" s="24" t="s">
        <v>21</v>
      </c>
      <c r="Q46" s="24"/>
      <c r="R46" s="21"/>
      <c r="S46" s="21"/>
      <c r="T46" s="21"/>
      <c r="U46" s="21"/>
      <c r="V46" s="21"/>
      <c r="W46" s="21"/>
      <c r="X46" s="21"/>
      <c r="Y46" s="21"/>
      <c r="Z46" s="21" t="s">
        <v>17</v>
      </c>
      <c r="AA46" s="21" t="s">
        <v>65</v>
      </c>
      <c r="AB46" s="21"/>
      <c r="AC46" s="21"/>
      <c r="AD46" s="21"/>
      <c r="AE46" s="21"/>
      <c r="AF46" s="21" t="s">
        <v>105</v>
      </c>
      <c r="AG46" s="21"/>
      <c r="AH46" s="21"/>
      <c r="AI46" s="21" t="s">
        <v>17</v>
      </c>
      <c r="AJ46" s="21" t="s">
        <v>17</v>
      </c>
      <c r="AK46" s="21"/>
      <c r="AL46" s="25"/>
    </row>
    <row r="47" spans="1:79" s="28" customFormat="1" ht="15.6" x14ac:dyDescent="0.3">
      <c r="A47" s="26"/>
      <c r="B47" s="17"/>
      <c r="C47" s="17"/>
      <c r="D47" s="18"/>
      <c r="E47" s="19" t="s">
        <v>60</v>
      </c>
      <c r="F47" s="18" t="s">
        <v>33</v>
      </c>
      <c r="G47" s="20"/>
      <c r="H47" s="20"/>
      <c r="I47" s="21"/>
      <c r="J47" s="17"/>
      <c r="K47" s="22">
        <f t="shared" si="0"/>
        <v>41</v>
      </c>
      <c r="L47" s="23" t="s">
        <v>34</v>
      </c>
      <c r="M47" s="17" t="s">
        <v>18</v>
      </c>
      <c r="N47" s="18" t="s">
        <v>20</v>
      </c>
      <c r="O47" s="18" t="s">
        <v>17</v>
      </c>
      <c r="P47" s="24" t="s">
        <v>21</v>
      </c>
      <c r="Q47" s="24"/>
      <c r="R47" s="21"/>
      <c r="S47" s="21"/>
      <c r="T47" s="21"/>
      <c r="U47" s="21"/>
      <c r="V47" s="21"/>
      <c r="W47" s="21"/>
      <c r="X47" s="21"/>
      <c r="Y47" s="21"/>
      <c r="Z47" s="21" t="s">
        <v>17</v>
      </c>
      <c r="AA47" s="21" t="s">
        <v>65</v>
      </c>
      <c r="AB47" s="21"/>
      <c r="AC47" s="21"/>
      <c r="AD47" s="21"/>
      <c r="AE47" s="21"/>
      <c r="AF47" s="21" t="s">
        <v>105</v>
      </c>
      <c r="AG47" s="21"/>
      <c r="AH47" s="21"/>
      <c r="AI47" s="21" t="s">
        <v>17</v>
      </c>
      <c r="AJ47" s="21" t="s">
        <v>17</v>
      </c>
      <c r="AK47" s="21"/>
      <c r="AL47" s="25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</row>
    <row r="48" spans="1:79" s="28" customFormat="1" ht="15.6" x14ac:dyDescent="0.3">
      <c r="A48" s="26"/>
      <c r="B48" s="17"/>
      <c r="C48" s="17"/>
      <c r="D48" s="18"/>
      <c r="E48" s="19" t="s">
        <v>60</v>
      </c>
      <c r="F48" s="18" t="s">
        <v>33</v>
      </c>
      <c r="G48" s="20"/>
      <c r="H48" s="20"/>
      <c r="I48" s="21"/>
      <c r="J48" s="17"/>
      <c r="K48" s="22">
        <f t="shared" si="0"/>
        <v>41</v>
      </c>
      <c r="L48" s="23" t="s">
        <v>34</v>
      </c>
      <c r="M48" s="17" t="s">
        <v>18</v>
      </c>
      <c r="N48" s="18" t="s">
        <v>20</v>
      </c>
      <c r="O48" s="18" t="s">
        <v>17</v>
      </c>
      <c r="P48" s="24" t="s">
        <v>21</v>
      </c>
      <c r="Q48" s="24"/>
      <c r="R48" s="21"/>
      <c r="S48" s="21"/>
      <c r="T48" s="21"/>
      <c r="U48" s="21"/>
      <c r="V48" s="21"/>
      <c r="W48" s="21"/>
      <c r="X48" s="21"/>
      <c r="Y48" s="21"/>
      <c r="Z48" s="21" t="s">
        <v>17</v>
      </c>
      <c r="AA48" s="21" t="s">
        <v>65</v>
      </c>
      <c r="AB48" s="21"/>
      <c r="AC48" s="21"/>
      <c r="AD48" s="21"/>
      <c r="AE48" s="21"/>
      <c r="AF48" s="21" t="s">
        <v>105</v>
      </c>
      <c r="AG48" s="21"/>
      <c r="AH48" s="21"/>
      <c r="AI48" s="21" t="s">
        <v>17</v>
      </c>
      <c r="AJ48" s="21" t="s">
        <v>17</v>
      </c>
      <c r="AK48" s="21"/>
      <c r="AL48" s="25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</row>
    <row r="49" spans="2:38" s="26" customFormat="1" ht="15.6" x14ac:dyDescent="0.3">
      <c r="B49" s="17"/>
      <c r="C49" s="17"/>
      <c r="D49" s="18"/>
      <c r="E49" s="19" t="s">
        <v>60</v>
      </c>
      <c r="F49" s="18" t="s">
        <v>33</v>
      </c>
      <c r="G49" s="20"/>
      <c r="H49" s="20"/>
      <c r="I49" s="21"/>
      <c r="J49" s="17"/>
      <c r="K49" s="22">
        <f t="shared" si="0"/>
        <v>41</v>
      </c>
      <c r="L49" s="23" t="s">
        <v>34</v>
      </c>
      <c r="M49" s="17" t="s">
        <v>18</v>
      </c>
      <c r="N49" s="18" t="s">
        <v>20</v>
      </c>
      <c r="O49" s="18" t="s">
        <v>17</v>
      </c>
      <c r="P49" s="24" t="s">
        <v>21</v>
      </c>
      <c r="Q49" s="24"/>
      <c r="R49" s="21"/>
      <c r="S49" s="21"/>
      <c r="T49" s="21"/>
      <c r="U49" s="21"/>
      <c r="V49" s="21"/>
      <c r="W49" s="21"/>
      <c r="X49" s="21"/>
      <c r="Y49" s="21"/>
      <c r="Z49" s="21" t="s">
        <v>17</v>
      </c>
      <c r="AA49" s="21" t="s">
        <v>65</v>
      </c>
      <c r="AB49" s="21"/>
      <c r="AC49" s="21"/>
      <c r="AD49" s="21"/>
      <c r="AE49" s="21"/>
      <c r="AF49" s="21" t="s">
        <v>105</v>
      </c>
      <c r="AG49" s="21"/>
      <c r="AH49" s="21"/>
      <c r="AI49" s="21" t="s">
        <v>17</v>
      </c>
      <c r="AJ49" s="21" t="s">
        <v>17</v>
      </c>
      <c r="AK49" s="21"/>
      <c r="AL49" s="25"/>
    </row>
    <row r="50" spans="2:38" s="26" customFormat="1" ht="15.6" x14ac:dyDescent="0.3">
      <c r="B50" s="17"/>
      <c r="C50" s="17"/>
      <c r="D50" s="18"/>
      <c r="E50" s="19" t="s">
        <v>60</v>
      </c>
      <c r="F50" s="18" t="s">
        <v>33</v>
      </c>
      <c r="G50" s="20"/>
      <c r="H50" s="20"/>
      <c r="I50" s="21"/>
      <c r="J50" s="17"/>
      <c r="K50" s="22">
        <f t="shared" si="0"/>
        <v>41</v>
      </c>
      <c r="L50" s="23" t="s">
        <v>34</v>
      </c>
      <c r="M50" s="17" t="s">
        <v>18</v>
      </c>
      <c r="N50" s="18" t="s">
        <v>20</v>
      </c>
      <c r="O50" s="18" t="s">
        <v>17</v>
      </c>
      <c r="P50" s="24" t="s">
        <v>21</v>
      </c>
      <c r="Q50" s="24"/>
      <c r="R50" s="21"/>
      <c r="S50" s="21"/>
      <c r="T50" s="21"/>
      <c r="U50" s="21"/>
      <c r="V50" s="21"/>
      <c r="W50" s="21"/>
      <c r="X50" s="21"/>
      <c r="Y50" s="21"/>
      <c r="Z50" s="21" t="s">
        <v>17</v>
      </c>
      <c r="AA50" s="21" t="s">
        <v>65</v>
      </c>
      <c r="AB50" s="21"/>
      <c r="AC50" s="21"/>
      <c r="AD50" s="21"/>
      <c r="AE50" s="21"/>
      <c r="AF50" s="21" t="s">
        <v>105</v>
      </c>
      <c r="AG50" s="21"/>
      <c r="AH50" s="21"/>
      <c r="AI50" s="21" t="s">
        <v>17</v>
      </c>
      <c r="AJ50" s="21" t="s">
        <v>17</v>
      </c>
      <c r="AK50" s="21"/>
      <c r="AL50" s="25"/>
    </row>
    <row r="51" spans="2:38" s="26" customFormat="1" ht="15.6" x14ac:dyDescent="0.3">
      <c r="B51" s="17"/>
      <c r="C51" s="17"/>
      <c r="D51" s="18"/>
      <c r="E51" s="19" t="s">
        <v>60</v>
      </c>
      <c r="F51" s="18" t="s">
        <v>33</v>
      </c>
      <c r="G51" s="20"/>
      <c r="H51" s="20"/>
      <c r="I51" s="21"/>
      <c r="J51" s="17"/>
      <c r="K51" s="22">
        <f t="shared" si="0"/>
        <v>41</v>
      </c>
      <c r="L51" s="23" t="s">
        <v>34</v>
      </c>
      <c r="M51" s="17" t="s">
        <v>18</v>
      </c>
      <c r="N51" s="18" t="s">
        <v>20</v>
      </c>
      <c r="O51" s="18" t="s">
        <v>17</v>
      </c>
      <c r="P51" s="24" t="s">
        <v>21</v>
      </c>
      <c r="Q51" s="24"/>
      <c r="R51" s="21"/>
      <c r="S51" s="21"/>
      <c r="T51" s="21"/>
      <c r="U51" s="21"/>
      <c r="V51" s="21"/>
      <c r="W51" s="21"/>
      <c r="X51" s="21"/>
      <c r="Y51" s="21"/>
      <c r="Z51" s="21" t="s">
        <v>17</v>
      </c>
      <c r="AA51" s="21" t="s">
        <v>65</v>
      </c>
      <c r="AB51" s="21"/>
      <c r="AC51" s="21"/>
      <c r="AD51" s="21"/>
      <c r="AE51" s="21"/>
      <c r="AF51" s="21" t="s">
        <v>105</v>
      </c>
      <c r="AG51" s="21"/>
      <c r="AH51" s="21"/>
      <c r="AI51" s="21" t="s">
        <v>17</v>
      </c>
      <c r="AJ51" s="21" t="s">
        <v>17</v>
      </c>
      <c r="AK51" s="21"/>
      <c r="AL51" s="25"/>
    </row>
    <row r="52" spans="2:38" s="26" customFormat="1" ht="15.6" x14ac:dyDescent="0.3">
      <c r="B52" s="17"/>
      <c r="C52" s="17"/>
      <c r="D52" s="18"/>
      <c r="E52" s="19" t="s">
        <v>60</v>
      </c>
      <c r="F52" s="18" t="s">
        <v>33</v>
      </c>
      <c r="G52" s="20"/>
      <c r="H52" s="20"/>
      <c r="I52" s="21"/>
      <c r="J52" s="17"/>
      <c r="K52" s="22">
        <f t="shared" si="0"/>
        <v>41</v>
      </c>
      <c r="L52" s="23" t="s">
        <v>34</v>
      </c>
      <c r="M52" s="17" t="s">
        <v>18</v>
      </c>
      <c r="N52" s="18" t="s">
        <v>20</v>
      </c>
      <c r="O52" s="18" t="s">
        <v>17</v>
      </c>
      <c r="P52" s="24" t="s">
        <v>21</v>
      </c>
      <c r="Q52" s="24"/>
      <c r="R52" s="21"/>
      <c r="S52" s="21"/>
      <c r="T52" s="21"/>
      <c r="U52" s="21"/>
      <c r="V52" s="21"/>
      <c r="W52" s="21"/>
      <c r="X52" s="21"/>
      <c r="Y52" s="21"/>
      <c r="Z52" s="21" t="s">
        <v>17</v>
      </c>
      <c r="AA52" s="21" t="s">
        <v>65</v>
      </c>
      <c r="AB52" s="21"/>
      <c r="AC52" s="21"/>
      <c r="AD52" s="21"/>
      <c r="AE52" s="21"/>
      <c r="AF52" s="21" t="s">
        <v>105</v>
      </c>
      <c r="AG52" s="21"/>
      <c r="AH52" s="21"/>
      <c r="AI52" s="21" t="s">
        <v>17</v>
      </c>
      <c r="AJ52" s="21" t="s">
        <v>17</v>
      </c>
      <c r="AK52" s="21"/>
      <c r="AL52" s="25"/>
    </row>
    <row r="53" spans="2:38" s="26" customFormat="1" ht="15.6" x14ac:dyDescent="0.3">
      <c r="B53" s="17"/>
      <c r="C53" s="17"/>
      <c r="D53" s="18"/>
      <c r="E53" s="19" t="s">
        <v>60</v>
      </c>
      <c r="F53" s="18" t="s">
        <v>33</v>
      </c>
      <c r="G53" s="20"/>
      <c r="H53" s="20"/>
      <c r="I53" s="21"/>
      <c r="J53" s="17"/>
      <c r="K53" s="22">
        <f t="shared" si="0"/>
        <v>41</v>
      </c>
      <c r="L53" s="23" t="s">
        <v>34</v>
      </c>
      <c r="M53" s="17" t="s">
        <v>18</v>
      </c>
      <c r="N53" s="18" t="s">
        <v>20</v>
      </c>
      <c r="O53" s="18" t="s">
        <v>17</v>
      </c>
      <c r="P53" s="24" t="s">
        <v>21</v>
      </c>
      <c r="Q53" s="24"/>
      <c r="R53" s="21"/>
      <c r="S53" s="21"/>
      <c r="T53" s="21"/>
      <c r="U53" s="21"/>
      <c r="V53" s="21"/>
      <c r="W53" s="21"/>
      <c r="X53" s="21"/>
      <c r="Y53" s="21"/>
      <c r="Z53" s="21" t="s">
        <v>17</v>
      </c>
      <c r="AA53" s="21" t="s">
        <v>65</v>
      </c>
      <c r="AB53" s="21"/>
      <c r="AC53" s="21"/>
      <c r="AD53" s="21"/>
      <c r="AE53" s="21"/>
      <c r="AF53" s="21" t="s">
        <v>105</v>
      </c>
      <c r="AG53" s="21"/>
      <c r="AH53" s="21"/>
      <c r="AI53" s="21" t="s">
        <v>17</v>
      </c>
      <c r="AJ53" s="21" t="s">
        <v>17</v>
      </c>
      <c r="AK53" s="21"/>
      <c r="AL53" s="25"/>
    </row>
    <row r="54" spans="2:38" ht="15.6" x14ac:dyDescent="0.3">
      <c r="B54" s="1"/>
      <c r="C54" s="1"/>
      <c r="D54" s="6">
        <f>SUM(D14:D53)</f>
        <v>3</v>
      </c>
      <c r="E54" s="10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AL54" s="1"/>
    </row>
    <row r="57" spans="2:38" ht="14.4" thickBot="1" x14ac:dyDescent="0.35"/>
    <row r="58" spans="2:38" ht="21.6" thickBot="1" x14ac:dyDescent="0.35">
      <c r="F58" s="29" t="s">
        <v>70</v>
      </c>
      <c r="G58" s="30"/>
      <c r="H58" s="30"/>
      <c r="I58" s="30"/>
      <c r="J58" s="30"/>
    </row>
    <row r="59" spans="2:38" ht="15" thickBot="1" x14ac:dyDescent="0.35">
      <c r="F59" s="31" t="s">
        <v>71</v>
      </c>
      <c r="G59" s="32" t="s">
        <v>72</v>
      </c>
      <c r="H59" s="32"/>
      <c r="I59" s="32"/>
      <c r="J59" s="32" t="s">
        <v>73</v>
      </c>
    </row>
    <row r="60" spans="2:38" ht="15" thickBot="1" x14ac:dyDescent="0.35">
      <c r="F60" s="31" t="s">
        <v>74</v>
      </c>
      <c r="G60" s="32" t="s">
        <v>75</v>
      </c>
      <c r="H60" s="32"/>
      <c r="I60" s="32"/>
      <c r="J60" s="32" t="s">
        <v>73</v>
      </c>
    </row>
    <row r="61" spans="2:38" ht="15" thickBot="1" x14ac:dyDescent="0.35">
      <c r="F61" s="31" t="s">
        <v>76</v>
      </c>
      <c r="G61" s="32" t="s">
        <v>77</v>
      </c>
      <c r="H61" s="32"/>
      <c r="I61" s="32"/>
      <c r="J61" s="32" t="s">
        <v>73</v>
      </c>
    </row>
    <row r="62" spans="2:38" ht="15" thickBot="1" x14ac:dyDescent="0.35">
      <c r="F62" s="31" t="s">
        <v>78</v>
      </c>
      <c r="G62" s="32" t="s">
        <v>79</v>
      </c>
      <c r="H62" s="32"/>
      <c r="I62" s="32"/>
      <c r="J62" s="32" t="s">
        <v>73</v>
      </c>
    </row>
    <row r="63" spans="2:38" ht="15" thickBot="1" x14ac:dyDescent="0.35">
      <c r="F63" s="31" t="s">
        <v>80</v>
      </c>
      <c r="G63" s="32" t="s">
        <v>81</v>
      </c>
      <c r="H63" s="32"/>
      <c r="I63" s="32"/>
      <c r="J63" s="32" t="s">
        <v>73</v>
      </c>
    </row>
    <row r="64" spans="2:38" ht="15" thickBot="1" x14ac:dyDescent="0.35">
      <c r="F64" s="31" t="s">
        <v>80</v>
      </c>
      <c r="G64" s="32" t="s">
        <v>82</v>
      </c>
      <c r="H64" s="32"/>
      <c r="I64" s="32"/>
      <c r="J64" s="32" t="s">
        <v>73</v>
      </c>
    </row>
    <row r="65" spans="6:10" ht="15" thickBot="1" x14ac:dyDescent="0.35">
      <c r="F65" s="31" t="s">
        <v>80</v>
      </c>
      <c r="G65" s="32" t="s">
        <v>83</v>
      </c>
      <c r="H65" s="32"/>
      <c r="I65" s="32"/>
      <c r="J65" s="32" t="s">
        <v>73</v>
      </c>
    </row>
    <row r="66" spans="6:10" ht="15" thickBot="1" x14ac:dyDescent="0.35">
      <c r="F66" s="31" t="s">
        <v>84</v>
      </c>
      <c r="G66" s="32" t="s">
        <v>85</v>
      </c>
      <c r="H66" s="32"/>
      <c r="I66" s="32"/>
      <c r="J66" s="32" t="s">
        <v>73</v>
      </c>
    </row>
    <row r="67" spans="6:10" ht="15" thickBot="1" x14ac:dyDescent="0.35">
      <c r="F67" s="31" t="s">
        <v>84</v>
      </c>
      <c r="G67" s="32" t="s">
        <v>86</v>
      </c>
      <c r="H67" s="32"/>
      <c r="I67" s="32"/>
      <c r="J67" s="32" t="s">
        <v>73</v>
      </c>
    </row>
    <row r="68" spans="6:10" ht="15" thickBot="1" x14ac:dyDescent="0.35">
      <c r="F68" s="31" t="s">
        <v>84</v>
      </c>
      <c r="G68" s="32" t="s">
        <v>87</v>
      </c>
      <c r="H68" s="32"/>
      <c r="I68" s="32"/>
      <c r="J68" s="32" t="s">
        <v>73</v>
      </c>
    </row>
  </sheetData>
  <autoFilter ref="B13:AL54" xr:uid="{00000000-0009-0000-0000-000000000000}"/>
  <dataConsolidate/>
  <mergeCells count="30">
    <mergeCell ref="R8:AL8"/>
    <mergeCell ref="E4:G4"/>
    <mergeCell ref="E5:G5"/>
    <mergeCell ref="E6:G6"/>
    <mergeCell ref="E7:G7"/>
    <mergeCell ref="E8:G8"/>
    <mergeCell ref="E9:G9"/>
    <mergeCell ref="E10:G10"/>
    <mergeCell ref="K10:Q10"/>
    <mergeCell ref="B9:D9"/>
    <mergeCell ref="B8:D8"/>
    <mergeCell ref="B5:D5"/>
    <mergeCell ref="B4:D4"/>
    <mergeCell ref="B7:D7"/>
    <mergeCell ref="B6:D6"/>
    <mergeCell ref="B2:AL2"/>
    <mergeCell ref="K5:Q5"/>
    <mergeCell ref="K6:Q6"/>
    <mergeCell ref="R4:AL4"/>
    <mergeCell ref="R5:AL5"/>
    <mergeCell ref="B11:C11"/>
    <mergeCell ref="K9:Q9"/>
    <mergeCell ref="R11:AL11"/>
    <mergeCell ref="R9:AL9"/>
    <mergeCell ref="R7:AL7"/>
    <mergeCell ref="K7:Q7"/>
    <mergeCell ref="K8:Q8"/>
    <mergeCell ref="R6:AL6"/>
    <mergeCell ref="K4:Q4"/>
    <mergeCell ref="B10:D10"/>
  </mergeCells>
  <phoneticPr fontId="0" type="noConversion"/>
  <printOptions horizontalCentered="1" verticalCentered="1"/>
  <pageMargins left="0.19685039370078741" right="0.19685039370078741" top="0.19685039370078741" bottom="0.19685039370078741" header="0.31496062992125984" footer="0.39370078740157483"/>
  <pageSetup paperSize="4403" orientation="landscape" r:id="rId1"/>
  <headerFooter alignWithMargins="0">
    <oddFooter xml:space="preserve">&amp;L
&amp;F
&amp;C
Versie nr
d.d.&amp;R
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promptTitle="Enkele of dubbele deur" prompt="Kies hier voor enkel deurblad of dubbele deur" xr:uid="{67AD5398-E31B-4BBE-8615-E98BD0E7F2C3}">
          <x14:formula1>
            <xm:f>Detail!$B$1:$B$2</xm:f>
          </x14:formula1>
          <xm:sqref>L14:L53</xm:sqref>
        </x14:dataValidation>
        <x14:dataValidation type="list" allowBlank="1" showInputMessage="1" showErrorMessage="1" promptTitle="Deur type" prompt="Kies hier voor een Standaard watervaste deur P met een dikte van 41 mm_x000a_of _x000a_Kies voor een High impact resistant deur type HD &quot;Heavy Duty&quot;met een dikte van 43 mm indien er ruwer met deuren omgesprongen wordt" xr:uid="{35C46CD8-EAE5-4D92-BFA7-3164659C3467}">
          <x14:formula1>
            <xm:f>Detail!$A$1:$A$2</xm:f>
          </x14:formula1>
          <xm:sqref>E14:E53</xm:sqref>
        </x14:dataValidation>
        <x14:dataValidation type="list" allowBlank="1" showInputMessage="1" showErrorMessage="1" promptTitle="Kies Rechts of Links draaiend" prompt="Kies hier DIN Rechts, of DIN Links draaiend" xr:uid="{6EA1A55D-39D0-437C-A355-3FA0114A63B2}">
          <x14:formula1>
            <xm:f>Detail!$C$1:$C$2</xm:f>
          </x14:formula1>
          <xm:sqref>M14:M53</xm:sqref>
        </x14:dataValidation>
        <x14:dataValidation type="list" allowBlank="1" showInputMessage="1" showErrorMessage="1" promptTitle="Deurdranger versterking" prompt="Kies met Ja/Nee voor deurdranger voorziening ( 65 mm versterking )" xr:uid="{9B1EF6DD-7CBD-4660-821D-EFDCFE453F3D}">
          <x14:formula1>
            <xm:f>Detail!$D$1:$D$2</xm:f>
          </x14:formula1>
          <xm:sqref>N14:N53</xm:sqref>
        </x14:dataValidation>
        <x14:dataValidation type="list" allowBlank="1" showInputMessage="1" showErrorMessage="1" promptTitle="Valdorpel versterking" prompt="Kies met Ja/Nee voor extra onderregel ( 65 mm totaal ) tbv valdorpel" xr:uid="{596F054C-411D-4BE4-B92D-18EF03E755AE}">
          <x14:formula1>
            <xm:f>Detail!$D$1:$D$2</xm:f>
          </x14:formula1>
          <xm:sqref>O14:O53</xm:sqref>
        </x14:dataValidation>
        <x14:dataValidation type="list" allowBlank="1" showInputMessage="1" showErrorMessage="1" promptTitle="Kies hier Stomp of Opdek" prompt="Kies hier uw type deur, Stomp of Opdek" xr:uid="{D8C1FE9F-DC28-41A8-9211-FF26C7096E5D}">
          <x14:formula1>
            <xm:f>Detail!$E$1:$E$2</xm:f>
          </x14:formula1>
          <xm:sqref>P14:P53</xm:sqref>
        </x14:dataValidation>
        <x14:dataValidation type="list" allowBlank="1" showInputMessage="1" showErrorMessage="1" promptTitle="Glasopening Frezen Ja / Nee" prompt="Glasopening Frezen Ja / Nee" xr:uid="{D6BF757E-09A7-40A1-8E3C-5A75801A9200}">
          <x14:formula1>
            <xm:f>Detail!$D$1:$D$2</xm:f>
          </x14:formula1>
          <xm:sqref>Z14:Z53</xm:sqref>
        </x14:dataValidation>
        <x14:dataValidation type="list" allowBlank="1" showInputMessage="1" showErrorMessage="1" promptTitle="Kies hier uw Iso Glasmaat" prompt="Standaard ISO glas dikte 40mm_x000a_BxHxD 390 x 590 x 40 mm      (glas afm )   360 x 560 ( doorkijk )_x000a_BxHxD 200 x 750 x 40 mm     (glas afm )    170 x 720 ( doorkijk )_x000a_BxHxD 242 x 1000 x 40 mm   (glas afm )    212 x 970 ( doorkijk )_x000a_" xr:uid="{FD49AEA1-4C2B-4BB7-BD8E-9A5341FE8628}">
          <x14:formula1>
            <xm:f>Detail!$F$1:$F$10</xm:f>
          </x14:formula1>
          <xm:sqref>AA15:AA53</xm:sqref>
        </x14:dataValidation>
        <x14:dataValidation type="list" allowBlank="1" showInputMessage="1" showErrorMessage="1" promptTitle="Kies hier uw Iso Glasmaat" prompt="Standaard ISO glas dikte 40mm_x000a__x000a_BxHxD 390x590x40  (glas afm)    360x560 (doorkijk)_x000a_BxHxD 200x750x40  (glas afm)    170x720 (doorkijk)_x000a_BxHxD 242x1000x40 (glas afm)    212x970 (doorkijk)_x000a_" xr:uid="{4E3FED84-FF15-4A84-AEC6-3BE18DEA5417}">
          <x14:formula1>
            <xm:f>Detail!$F$1:$F$10</xm:f>
          </x14:formula1>
          <xm:sqref>AA14</xm:sqref>
        </x14:dataValidation>
        <x14:dataValidation type="list" allowBlank="1" showInputMessage="1" showErrorMessage="1" promptTitle="RVS-304 Schopplaat " prompt="RVS-304 Schopplaat aan binnenzijde deur" xr:uid="{E6B560B5-34B5-4C9C-83E0-BDF35F1F7E46}">
          <x14:formula1>
            <xm:f>Detail!$D$1:$D$2</xm:f>
          </x14:formula1>
          <xm:sqref>AI14:AI53</xm:sqref>
        </x14:dataValidation>
        <x14:dataValidation type="list" allowBlank="1" showInputMessage="1" showErrorMessage="1" promptTitle="Alprokon Deurnaald" prompt="Alprokon deurnaald met boven en onder vergrendeling" xr:uid="{BA212950-4F72-4C72-8B50-57AD6CA8F9FF}">
          <x14:formula1>
            <xm:f>Detail!$D$1:$D$2</xm:f>
          </x14:formula1>
          <xm:sqref>AJ14:AJ53</xm:sqref>
        </x14:dataValidation>
        <x14:dataValidation type="list" allowBlank="1" showInputMessage="1" showErrorMessage="1" promptTitle="Actief of Passoef deurdeel" prompt="Actief of Passoef deurdeel" xr:uid="{1F68E9DB-3A61-447D-99D6-303F60B4D309}">
          <x14:formula1>
            <xm:f>Detail!$G$1:$G$2</xm:f>
          </x14:formula1>
          <xm:sqref>F14:F53</xm:sqref>
        </x14:dataValidation>
        <x14:dataValidation type="list" allowBlank="1" showInputMessage="1" showErrorMessage="1" promptTitle="Sparing tbv Ventilatie rooster" prompt="Moeten Kupan een kader in de deur maken waar een Ventilatie rooster in gemonteerd gaat worden?" xr:uid="{7B8DD7FD-DB80-43F7-8D50-92DDD3EC410F}">
          <x14:formula1>
            <xm:f>Detail!$D$1:$D$2</xm:f>
          </x14:formula1>
          <xm:sqref>AC14:AC53</xm:sqref>
        </x14:dataValidation>
        <x14:dataValidation type="list" allowBlank="1" showInputMessage="1" showErrorMessage="1" xr:uid="{FC4F0A3F-FA0D-440A-970F-A4614DEEAEF7}">
          <x14:formula1>
            <xm:f>Detail!$H$1:$H$2</xm:f>
          </x14:formula1>
          <xm:sqref>AF14:AF53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9A0-FE58-44AC-92D9-83D9075E7E56}">
  <sheetPr codeName="Blad2"/>
  <dimension ref="A1:H4"/>
  <sheetViews>
    <sheetView workbookViewId="0">
      <selection activeCell="H12" sqref="H12"/>
    </sheetView>
  </sheetViews>
  <sheetFormatPr defaultRowHeight="13.2" x14ac:dyDescent="0.25"/>
  <cols>
    <col min="6" max="6" width="12.33203125" bestFit="1" customWidth="1"/>
    <col min="8" max="8" width="14.44140625" bestFit="1" customWidth="1"/>
  </cols>
  <sheetData>
    <row r="1" spans="1:8" x14ac:dyDescent="0.25">
      <c r="A1" t="s">
        <v>59</v>
      </c>
      <c r="B1" s="14" t="s">
        <v>61</v>
      </c>
      <c r="C1" s="14" t="s">
        <v>18</v>
      </c>
      <c r="D1" s="14" t="s">
        <v>20</v>
      </c>
      <c r="E1" s="14" t="s">
        <v>21</v>
      </c>
      <c r="F1" s="14" t="s">
        <v>65</v>
      </c>
      <c r="G1" s="14" t="s">
        <v>66</v>
      </c>
      <c r="H1" s="39" t="s">
        <v>105</v>
      </c>
    </row>
    <row r="2" spans="1:8" x14ac:dyDescent="0.25">
      <c r="A2" t="s">
        <v>60</v>
      </c>
      <c r="B2" s="14" t="s">
        <v>30</v>
      </c>
      <c r="C2" s="14" t="s">
        <v>19</v>
      </c>
      <c r="D2" s="14" t="s">
        <v>17</v>
      </c>
      <c r="E2" s="14" t="s">
        <v>53</v>
      </c>
      <c r="F2" s="14" t="s">
        <v>63</v>
      </c>
      <c r="G2" s="14" t="s">
        <v>67</v>
      </c>
      <c r="H2" s="39" t="s">
        <v>106</v>
      </c>
    </row>
    <row r="3" spans="1:8" ht="12.45" x14ac:dyDescent="0.25">
      <c r="F3" s="14" t="s">
        <v>64</v>
      </c>
    </row>
    <row r="4" spans="1:8" ht="12.45" x14ac:dyDescent="0.25">
      <c r="F4" s="14" t="s">
        <v>62</v>
      </c>
    </row>
  </sheetData>
  <phoneticPr fontId="1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Offerte- bestel formulier</vt:lpstr>
      <vt:lpstr>Detail</vt:lpstr>
      <vt:lpstr>'Offerte- bestel formulier'!Afdrukbereik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Huybens</dc:creator>
  <cp:lastModifiedBy>Norbert ten Brinke</cp:lastModifiedBy>
  <cp:lastPrinted>2019-06-14T12:21:35Z</cp:lastPrinted>
  <dcterms:created xsi:type="dcterms:W3CDTF">1998-06-14T13:24:54Z</dcterms:created>
  <dcterms:modified xsi:type="dcterms:W3CDTF">2026-02-22T19:51:07Z</dcterms:modified>
</cp:coreProperties>
</file>